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00" yWindow="195" windowWidth="11850" windowHeight="5595" tabRatio="878"/>
  </bookViews>
  <sheets>
    <sheet name="1" sheetId="5" r:id="rId1"/>
  </sheets>
  <definedNames>
    <definedName name="_xlnm.Print_Area" localSheetId="0">'1'!$A$1:$K$250</definedName>
    <definedName name="_xlnm.Print_Titles" localSheetId="0">'1'!$8:$10</definedName>
  </definedNames>
  <calcPr calcId="145621"/>
</workbook>
</file>

<file path=xl/calcChain.xml><?xml version="1.0" encoding="utf-8"?>
<calcChain xmlns="http://schemas.openxmlformats.org/spreadsheetml/2006/main">
  <c r="K225" i="5" l="1"/>
  <c r="K224" i="5"/>
  <c r="K200" i="5"/>
  <c r="K199" i="5"/>
  <c r="K147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2" i="5"/>
  <c r="K181" i="5"/>
  <c r="K180" i="5"/>
  <c r="K173" i="5"/>
  <c r="K172" i="5"/>
  <c r="K171" i="5"/>
  <c r="K137" i="5"/>
  <c r="K136" i="5"/>
  <c r="K65" i="5"/>
  <c r="K54" i="5"/>
  <c r="K12" i="5"/>
  <c r="K23" i="5"/>
  <c r="K13" i="5"/>
  <c r="K14" i="5"/>
  <c r="K241" i="5" s="1"/>
  <c r="K15" i="5"/>
  <c r="K16" i="5"/>
  <c r="K18" i="5"/>
  <c r="K19" i="5"/>
  <c r="K20" i="5"/>
  <c r="K21" i="5"/>
  <c r="K22" i="5"/>
  <c r="K25" i="5"/>
  <c r="K26" i="5"/>
  <c r="K27" i="5"/>
  <c r="K28" i="5"/>
  <c r="K29" i="5"/>
  <c r="K30" i="5"/>
  <c r="K31" i="5"/>
  <c r="K32" i="5"/>
  <c r="K33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9" i="5"/>
  <c r="K50" i="5"/>
  <c r="K51" i="5"/>
  <c r="K52" i="5"/>
  <c r="K53" i="5"/>
  <c r="K55" i="5"/>
  <c r="K56" i="5"/>
  <c r="K58" i="5"/>
  <c r="K59" i="5"/>
  <c r="K60" i="5"/>
  <c r="K61" i="5"/>
  <c r="K62" i="5"/>
  <c r="K63" i="5"/>
  <c r="K64" i="5"/>
  <c r="K66" i="5"/>
  <c r="K68" i="5"/>
  <c r="K69" i="5"/>
  <c r="K70" i="5"/>
  <c r="K71" i="5"/>
  <c r="K72" i="5"/>
  <c r="K74" i="5"/>
  <c r="K75" i="5"/>
  <c r="K77" i="5"/>
  <c r="K78" i="5"/>
  <c r="K79" i="5"/>
  <c r="K80" i="5"/>
  <c r="K81" i="5"/>
  <c r="K83" i="5"/>
  <c r="K84" i="5"/>
  <c r="K85" i="5"/>
  <c r="K86" i="5"/>
  <c r="K87" i="5"/>
  <c r="K88" i="5"/>
  <c r="K89" i="5"/>
  <c r="K90" i="5"/>
  <c r="K92" i="5"/>
  <c r="K93" i="5"/>
  <c r="K94" i="5"/>
  <c r="K95" i="5"/>
  <c r="K96" i="5"/>
  <c r="K97" i="5"/>
  <c r="K98" i="5"/>
  <c r="K99" i="5"/>
  <c r="K101" i="5"/>
  <c r="K102" i="5"/>
  <c r="K103" i="5"/>
  <c r="K104" i="5"/>
  <c r="K105" i="5"/>
  <c r="K106" i="5"/>
  <c r="K107" i="5"/>
  <c r="K108" i="5"/>
  <c r="K109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8" i="5"/>
  <c r="K139" i="5"/>
  <c r="K140" i="5"/>
  <c r="K141" i="5"/>
  <c r="K142" i="5"/>
  <c r="K143" i="5"/>
  <c r="K145" i="5"/>
  <c r="K146" i="5"/>
  <c r="K148" i="5"/>
  <c r="K149" i="5"/>
  <c r="K150" i="5"/>
  <c r="K152" i="5"/>
  <c r="K153" i="5"/>
  <c r="K154" i="5"/>
  <c r="K155" i="5"/>
  <c r="K165" i="5"/>
  <c r="K166" i="5"/>
  <c r="K167" i="5"/>
  <c r="K168" i="5"/>
  <c r="K169" i="5"/>
  <c r="K170" i="5"/>
  <c r="K156" i="5"/>
  <c r="K157" i="5"/>
  <c r="K158" i="5"/>
  <c r="K159" i="5"/>
  <c r="K160" i="5"/>
  <c r="K161" i="5"/>
  <c r="K162" i="5"/>
  <c r="K163" i="5"/>
  <c r="K164" i="5"/>
  <c r="K174" i="5"/>
  <c r="K175" i="5"/>
  <c r="K176" i="5"/>
  <c r="K177" i="5"/>
  <c r="K178" i="5"/>
  <c r="K179" i="5"/>
  <c r="K183" i="5"/>
  <c r="K184" i="5"/>
  <c r="K185" i="5"/>
  <c r="K186" i="5"/>
  <c r="K201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6" i="5"/>
  <c r="K217" i="5"/>
  <c r="K218" i="5"/>
  <c r="K219" i="5"/>
  <c r="K220" i="5"/>
  <c r="K221" i="5"/>
  <c r="K222" i="5"/>
  <c r="K223" i="5"/>
  <c r="K226" i="5"/>
  <c r="K227" i="5"/>
  <c r="K228" i="5"/>
  <c r="K230" i="5"/>
  <c r="K231" i="5"/>
  <c r="K232" i="5"/>
  <c r="K233" i="5"/>
  <c r="K234" i="5"/>
  <c r="K235" i="5"/>
  <c r="K236" i="5"/>
  <c r="K238" i="5"/>
  <c r="K239" i="5"/>
  <c r="I241" i="5"/>
  <c r="K9" i="5" l="1"/>
</calcChain>
</file>

<file path=xl/sharedStrings.xml><?xml version="1.0" encoding="utf-8"?>
<sst xmlns="http://schemas.openxmlformats.org/spreadsheetml/2006/main" count="260" uniqueCount="252">
  <si>
    <t>SKU</t>
  </si>
  <si>
    <t>DESCRIPTION</t>
  </si>
  <si>
    <t>QUANTITY</t>
  </si>
  <si>
    <t>PRICE</t>
  </si>
  <si>
    <t>TOTAL</t>
  </si>
  <si>
    <t>Store Use Only</t>
  </si>
  <si>
    <t>VBS Sample Product Pack Program SKU - discount to $0.00</t>
  </si>
  <si>
    <t>VBS Special Consignment SKU - discount to $0.00</t>
  </si>
  <si>
    <t>GRAND TOTAL</t>
  </si>
  <si>
    <t>Enter Account Number</t>
  </si>
  <si>
    <t>RUSH ORDER DATE</t>
  </si>
  <si>
    <t>Sum Total</t>
  </si>
  <si>
    <t>Date Processed Church Order</t>
  </si>
  <si>
    <t xml:space="preserve">Easy Ordering VBS </t>
  </si>
  <si>
    <t>Enter 
Church 
Name</t>
  </si>
  <si>
    <t xml:space="preserve">Enter 
Event 
Date </t>
  </si>
  <si>
    <t>Orders 
Sent to 
LifeWay</t>
  </si>
  <si>
    <t>Church #1</t>
  </si>
  <si>
    <t>000000001</t>
  </si>
  <si>
    <t>Church Personnel Signature:</t>
  </si>
  <si>
    <t>Purchaser Name (print or enter name):</t>
  </si>
  <si>
    <t xml:space="preserve">Customer/Church Phone #: </t>
  </si>
  <si>
    <r>
      <t xml:space="preserve">1267796 VBS </t>
    </r>
    <r>
      <rPr>
        <b/>
        <sz val="8"/>
        <rFont val="Arial"/>
        <family val="2"/>
      </rPr>
      <t>Sample Product Pack Program</t>
    </r>
    <r>
      <rPr>
        <sz val="8"/>
        <rFont val="Arial"/>
        <family val="2"/>
      </rPr>
      <t xml:space="preserve"> 
SKU $999.99 - discount to $0.00</t>
    </r>
  </si>
  <si>
    <r>
      <t xml:space="preserve">1267797 VBS </t>
    </r>
    <r>
      <rPr>
        <b/>
        <sz val="8"/>
        <rFont val="Arial"/>
        <family val="2"/>
      </rPr>
      <t xml:space="preserve">Special Consignment 
</t>
    </r>
    <r>
      <rPr>
        <sz val="8"/>
        <rFont val="Arial"/>
        <family val="2"/>
      </rPr>
      <t>SKU $999.99 - discount to $0.00</t>
    </r>
  </si>
  <si>
    <t>ABC Foam Shapes (pkg. of 150)</t>
  </si>
  <si>
    <t>I ♥ VBS Bean Bags (pkg. of 5)</t>
  </si>
  <si>
    <t>I'm a Christian, Now What?</t>
  </si>
  <si>
    <r>
      <t xml:space="preserve">I </t>
    </r>
    <r>
      <rPr>
        <sz val="11"/>
        <rFont val="Arial"/>
        <family val="2"/>
      </rPr>
      <t>♥</t>
    </r>
    <r>
      <rPr>
        <sz val="10"/>
        <rFont val="Arial"/>
        <family val="2"/>
      </rPr>
      <t xml:space="preserve"> VBS Balloons (pkg. of 25)</t>
    </r>
  </si>
  <si>
    <t>I ♥ VBS Treat Bags (pkg. of 25)</t>
  </si>
  <si>
    <t>Accessories</t>
  </si>
  <si>
    <t>Gifts and Souvenirs</t>
  </si>
  <si>
    <t>Apparel</t>
  </si>
  <si>
    <t>Spanish Resources</t>
  </si>
  <si>
    <t>Jesus Saves New Testament (Spanish)</t>
  </si>
  <si>
    <t>Witnessing Resources and Continued Connections</t>
  </si>
  <si>
    <t>New Christian Resources</t>
  </si>
  <si>
    <t>I'm a Christian, Now What? Volume 2: The Life of Jesus</t>
  </si>
  <si>
    <t>Backyard Kids Club</t>
  </si>
  <si>
    <t>Planning Resources</t>
  </si>
  <si>
    <t>Worship Rally Resources</t>
  </si>
  <si>
    <t>Bible Study Resources: Preschool</t>
  </si>
  <si>
    <t>Bible Study Resources</t>
  </si>
  <si>
    <t>Rotation Resources: Preschool</t>
  </si>
  <si>
    <t>Rotation Resources: Crafts</t>
  </si>
  <si>
    <t>Rotation Resources: Music &amp; Missions</t>
  </si>
  <si>
    <t>I'm a Christian Now! Spanish Learner Guide</t>
  </si>
  <si>
    <t>I'm a Christian Now! Spanish Leader Guide</t>
  </si>
  <si>
    <r>
      <t>The Gospel:  God's Plan for Me ESV</t>
    </r>
    <r>
      <rPr>
        <sz val="10"/>
        <rFont val="Arial"/>
        <family val="2"/>
      </rPr>
      <t xml:space="preserve">  (pkg. of 10)</t>
    </r>
  </si>
  <si>
    <r>
      <t>The Gospel:  God's Plan for Me HCSB</t>
    </r>
    <r>
      <rPr>
        <vertAlign val="superscript"/>
        <sz val="10"/>
        <rFont val="Tahoma"/>
        <family val="2"/>
      </rPr>
      <t>®</t>
    </r>
    <r>
      <rPr>
        <sz val="10"/>
        <rFont val="Arial"/>
        <family val="2"/>
      </rPr>
      <t xml:space="preserve">  (pkg. of 10)</t>
    </r>
  </si>
  <si>
    <t>Apparel (Continued)</t>
  </si>
  <si>
    <t>VBS 2017 Jump Start Kit</t>
  </si>
  <si>
    <t>VBS 2017 Preschool Starter Kit: Babies-Kindergarten</t>
  </si>
  <si>
    <t>VBS 2017 Kids Starter Kit: Grades 1-6</t>
  </si>
  <si>
    <t>VBS 2017 Administrative Guide for Directors</t>
  </si>
  <si>
    <t>VBS 2017 Decorating Made Easy with Clip Art CD</t>
  </si>
  <si>
    <t>VBS 2017 Worship Rally Pack</t>
  </si>
  <si>
    <t>VBS 2017 Worship Rally Guide</t>
  </si>
  <si>
    <t>VBS 2017 Worship Rally DVD Set</t>
  </si>
  <si>
    <t>VBS 2017 Worship Rally CD Set</t>
  </si>
  <si>
    <t>VBS 2017 Worship Rally Booklet (pkg. of 25)</t>
  </si>
  <si>
    <t>VBS 2017 Worship Rally Overhead Cels</t>
  </si>
  <si>
    <t>VBS 2017 Preschool Keepsake Book</t>
  </si>
  <si>
    <t>VBS 2017 Babies-2s Leader Guide</t>
  </si>
  <si>
    <t>VBS 2017 Babies-2s Leader Pack</t>
  </si>
  <si>
    <t>VBS 2017 3s-Pre-K Leader Guide</t>
  </si>
  <si>
    <t>VBS 2017 3s-Pre-K Leader Pack</t>
  </si>
  <si>
    <t>VBS 2017 Kindergarten Leader Guide</t>
  </si>
  <si>
    <t>VBS 2017 Kindergarten Leader Pack</t>
  </si>
  <si>
    <t>VBS 2017 Grades 1-2 Bible Study Leader Guide</t>
  </si>
  <si>
    <t>VBS 2017 Grades 1-2 Bible Study Leader Pack</t>
  </si>
  <si>
    <t>VBS 2017 Grades 3-4 Leader Guide</t>
  </si>
  <si>
    <t>VBS 2017 Grades 3-4 Leader Pack</t>
  </si>
  <si>
    <t>VBS 2017 VBX Preteen Bible Study Leader Guide</t>
  </si>
  <si>
    <t>VBS 2017 VBX Preteen Bible Study Leader Pack</t>
  </si>
  <si>
    <t>VBS 2017 Special Friends Leader Guide</t>
  </si>
  <si>
    <t>VBS 2017 Student Starter Kit</t>
  </si>
  <si>
    <t>VBS 2017 Student Learner Guide</t>
  </si>
  <si>
    <t>VBS 2017 Adult Starter Kit</t>
  </si>
  <si>
    <t>VBS 2017 Adult Learner Guide</t>
  </si>
  <si>
    <t>VBS 2017 3s - Kindergarten Rotation Pack</t>
  </si>
  <si>
    <t>VBS 2017 Snack Rotation Recipe Cards</t>
  </si>
  <si>
    <t>VBS 2017 Music for Preschoolers CD (pkg. of 5)</t>
  </si>
  <si>
    <t>VBS 2017 Music for Preschoolers CD (pkg. of 50)</t>
  </si>
  <si>
    <t>VBS 2017 Crafts Rotation Leader Guide</t>
  </si>
  <si>
    <t>VBS 2017 Sticky Foam Shapes (pkg. of 150)</t>
  </si>
  <si>
    <t>VBS 2017 Music Rotation Leader Guide with DVD</t>
  </si>
  <si>
    <t>VBS 2017 Music Rotation and Musical CD</t>
  </si>
  <si>
    <t>VBS 2017 Music for Kids CD (pkg. of 5)</t>
  </si>
  <si>
    <t>VBS 2017 Music for Kids CD (pkg. of 50)</t>
  </si>
  <si>
    <t>VBS 2017 Missions Rotation Leader Guide with DVD</t>
  </si>
  <si>
    <t>VBS 2017 Music Book</t>
  </si>
  <si>
    <t>VBS 2017 Recreation Rotation Leader Cards</t>
  </si>
  <si>
    <t>VBS 2017 Napkins (pkg. of 50)</t>
  </si>
  <si>
    <t>VBS 2017 Cups (pkg. of 5)</t>
  </si>
  <si>
    <t>VBS 2017 Tablecloths (pkg. of 2)</t>
  </si>
  <si>
    <t>VBS 2017 Window Signs (pkg. of 5)</t>
  </si>
  <si>
    <t>VBS 2017 Door Hangers (pkg. of 50)</t>
  </si>
  <si>
    <t>VBS 2017 Promotional Poster</t>
  </si>
  <si>
    <t>VBS 2017 Registration Flyer  (pkg. of 50)</t>
  </si>
  <si>
    <t>VBS 2017 Bulletins (pkg. of 25)</t>
  </si>
  <si>
    <t>VBS 2017 Supersized Postcards (pkg. of 50)</t>
  </si>
  <si>
    <t>VBS 2017 Postcards (pkg. of 50)</t>
  </si>
  <si>
    <t>VBS 2017 Promotional Banner</t>
  </si>
  <si>
    <t>VBS 2017 Super Duper Sized Backdrop</t>
  </si>
  <si>
    <t>VBS 2017 Decoration Punch-Outs (pkg. of 6)</t>
  </si>
  <si>
    <t>VBS 2017 Wall Art (pkg. of 6 sheets)</t>
  </si>
  <si>
    <t>VBS 2017 Supersized Backdrop</t>
  </si>
  <si>
    <t>VBS 2017 String Flags</t>
  </si>
  <si>
    <t>VBS 2017 Rotation Signs (pkg. of 7)</t>
  </si>
  <si>
    <t>VBS 2017 Bible Study Location Signs (pkg. of 6)</t>
  </si>
  <si>
    <t>VBS 2017 Visual Pack (pkg. of 8)</t>
  </si>
  <si>
    <t>VBS 2017 Sticker Name Tags (pkg. of 10 sheets)</t>
  </si>
  <si>
    <t>VBS 2017 Theme Stickers (pkg. of 10 sheets)</t>
  </si>
  <si>
    <t>VBS 2017 Logo Stickers (pkg. of 10 sheets)</t>
  </si>
  <si>
    <t>VBS 2017 Name Tags (pkg. of 20)</t>
  </si>
  <si>
    <t>VBS 2017  Logo Iron-on (pkg. of 10)</t>
  </si>
  <si>
    <t>VBS 2017 Writing Paper (pkg. of 50)</t>
  </si>
  <si>
    <t>VBS 2017 Pencils (pkg. of 6)</t>
  </si>
  <si>
    <t>VBS 2017 Notepad</t>
  </si>
  <si>
    <t>VBS 2017 Bookmarks (pkg. of 50)</t>
  </si>
  <si>
    <t>VBS 2017 Certificates of Completion (pkg. of 50)</t>
  </si>
  <si>
    <t>VBS 2017 Note Cards (pkg. of 10)</t>
  </si>
  <si>
    <t>VBS 2017 Devotional Bible for Kids KJV</t>
  </si>
  <si>
    <t>VBS 2017 Picture Frames (pkg. of 10)</t>
  </si>
  <si>
    <t>VBS 2017 Kids Fun Bundle</t>
  </si>
  <si>
    <t>VBS 2017 Cap</t>
  </si>
  <si>
    <t>VBS 2017 Infant T-Shirt 6 months</t>
  </si>
  <si>
    <t>VBS 2017 Infant T-Shirt 12 months</t>
  </si>
  <si>
    <t>VBS 2017 Infant T-Shirt 18 months</t>
  </si>
  <si>
    <t>VBS 2017 Children's T-Shirt XS (2-4)</t>
  </si>
  <si>
    <t>VBS 2017 Children's T-Shirt SM (6-8)</t>
  </si>
  <si>
    <t>VBS 2017 Children's T-Shirt MED (10-12)</t>
  </si>
  <si>
    <t>VBS 2017 Children's T-Shirt LG (14-16)</t>
  </si>
  <si>
    <t>VBS 2017 Student T-Shirt SM (34-36)</t>
  </si>
  <si>
    <t>VBS 2017 Student T-Shirt MED (38-40)</t>
  </si>
  <si>
    <t>VBS 2017 Student T-Shirt LG (42-44)</t>
  </si>
  <si>
    <t>VBS 2017 Student T-Shirt XL (46-48)</t>
  </si>
  <si>
    <t>VBS 2017 Student T-Shirt 2XL (50-52)</t>
  </si>
  <si>
    <t>VBS 2017 Student T-Shirt 3XL (54-56)</t>
  </si>
  <si>
    <t>VBS 2017 Student T-Shirt 4XL (58-60)</t>
  </si>
  <si>
    <t>VBS 2017 Student T-Shirt 5XL (62-64)</t>
  </si>
  <si>
    <t>VBS 2017 Adult T-Shirt SM (34-36)</t>
  </si>
  <si>
    <t>VBS 2017 Adult T-Shirt MED (38-40)</t>
  </si>
  <si>
    <t>VBS 2017 Adult T-Shirt LG (42-44)</t>
  </si>
  <si>
    <t>VBS 2017 Adult T-Shirt XL (46-48)</t>
  </si>
  <si>
    <t>VBS 2017 Adult T-Shirt 2XL (50-52)</t>
  </si>
  <si>
    <t>VBS 2017 Adult T-Shirt 3XL (54-56)</t>
  </si>
  <si>
    <t>VBS 2017 Adult T-Shirt 4XL (58-60)</t>
  </si>
  <si>
    <t>VBS 2017 Adult T-Shirt 5XL (62-64)</t>
  </si>
  <si>
    <t>VBS 2017 Adult T-Shirt 6XL (66-68)</t>
  </si>
  <si>
    <t>VBS 2017 Adult Leader T-Shirt SM (34-36)</t>
  </si>
  <si>
    <t>VBS 2017 Adult Leader T-Shirt MED (38-40)</t>
  </si>
  <si>
    <t>VBS 2017 Adult Leader T-Shirt LG (42-44)</t>
  </si>
  <si>
    <t>VBS 2017 Adult Leader T-Shirt XL (46-48)</t>
  </si>
  <si>
    <t>VBS 2017 Adult Leader T-Shirt 2XL (50-52)</t>
  </si>
  <si>
    <t>VBS 2017 Adult Leader T-Shirt 3XL (54-56)</t>
  </si>
  <si>
    <t>VBS 2017 Adult Leader T-Shirt 4XL (58-60)</t>
  </si>
  <si>
    <t>VBS 2017 Adult Leader T-Shirt 5XL (62-64)</t>
  </si>
  <si>
    <t>VBS 2017 Adult Leader T-Shirt 6XL (66-68)</t>
  </si>
  <si>
    <t>VBS 2017 Power Pack Adult SM (34-36) (pkg. of 3)</t>
  </si>
  <si>
    <t>VBS 2017 Power Pack Adult MED (38-40) (pkg. of 3)</t>
  </si>
  <si>
    <t>VBS 2017 Power Pack Adult LG (42-44) (pkg. of 3)</t>
  </si>
  <si>
    <t>VBS 2017 Power Pack Adult XL (46-48) (pkg. of 3)</t>
  </si>
  <si>
    <t>VBS 2017 Power Pack Adult 2XL (50-52) (pkg. of 3)</t>
  </si>
  <si>
    <t>VBS 2017 Power Pack Adult 3XL (54-56) (pkg. of 3)</t>
  </si>
  <si>
    <t>VBS 2017 Power Pack Adult 4XL (58-60) (pkg. of 3)</t>
  </si>
  <si>
    <t>VBS 2017 Power Pack Adult 5XL (62-64) (pkg. of 3)</t>
  </si>
  <si>
    <t>VBS 2017 Power Pack Adult 6XL (66-68) (pkg. of 3)</t>
  </si>
  <si>
    <t>VBS 2017 Adult XS Button Up Shirt</t>
  </si>
  <si>
    <t>VBS 2017 Adult S Button Up Shirt</t>
  </si>
  <si>
    <t>VBS 2017 Adult M Button Up Shirt</t>
  </si>
  <si>
    <t>VBS 2017 Adult L Button Up Shirt</t>
  </si>
  <si>
    <t>VBS 2017 Adult XL Button Up Shirt</t>
  </si>
  <si>
    <t>VBS 2017 Adult 2XL Button Up Shirt</t>
  </si>
  <si>
    <t>VBS 2017 Adult 3XL Button Up Shirt</t>
  </si>
  <si>
    <t>VBS 2017 Adult 4XL Button Up Shirt</t>
  </si>
  <si>
    <t>VBS 2017 Spanish Starter Kit</t>
  </si>
  <si>
    <t>VBS 2017 Preschool Leader Guide, Spanish Edition</t>
  </si>
  <si>
    <t>VBS 2017 Preschool Enhanced CD, Spanish Edition</t>
  </si>
  <si>
    <t>VBS 2017 Preschool and Children's Leader Pack, Spanish Edition</t>
  </si>
  <si>
    <t>VBS 2017 Children's Enhanced CD, Spanish Edition</t>
  </si>
  <si>
    <t>VBS 2017 Children's Leader Guide, Spanish Edition</t>
  </si>
  <si>
    <t>VBS 2017 Parent Guide, Spanish Edition (pkg.of 10)</t>
  </si>
  <si>
    <t>VBS 2017 Kids Gospel Guide, Spanish Edition (pkg. of 20)</t>
  </si>
  <si>
    <t>VBS 2017 Choreography DVD-ROM, Spanish Edition</t>
  </si>
  <si>
    <t>VBS 2017 Devotional Bible KJV</t>
  </si>
  <si>
    <t>VBS 2017 ABC Wristband (pkg. of 10)</t>
  </si>
  <si>
    <t>VBS 2017 Takin' It Home CD (pkg. of 10)</t>
  </si>
  <si>
    <t>VBS 2017 Parent Guide (pkg. of 10)</t>
  </si>
  <si>
    <t>VBS 2017 Kids Gospel Guide (pkg. of 20)</t>
  </si>
  <si>
    <t>VBS 2017 Backyard Kids Club Kit</t>
  </si>
  <si>
    <t>VBS 2017 Backyard Kids Club Directors Guide</t>
  </si>
  <si>
    <t>VBS 2017 Starveyor Kit: Grades 1-6</t>
  </si>
  <si>
    <t>VBS 2017 Kids Starter Kit</t>
  </si>
  <si>
    <t>VBS 2017 Kaleidoscope Craft Pack</t>
  </si>
  <si>
    <t>VBS 2017 Moon Gazers Craft Pack</t>
  </si>
  <si>
    <t>VBS 2017 Starry Night Card Craft Pack</t>
  </si>
  <si>
    <t>VBS 2017 Astronomical Frame Craft Pack</t>
  </si>
  <si>
    <t>VBS 2017 Miss the Mark Game Craft Pack (pkg. of 10)</t>
  </si>
  <si>
    <t>VBS 2017 Kaleidoscope Craft Pack (pkg. of 10)</t>
  </si>
  <si>
    <t>VBS 2017 Moon Gazers Craft Pack (pkg. of 10)</t>
  </si>
  <si>
    <t xml:space="preserve">VBS 2017 Starry Night Card Craft Pack (pkg. of 10) </t>
  </si>
  <si>
    <t>VBS 2017 Astronomical Frame Craft Pack (pkg. of 10)</t>
  </si>
  <si>
    <t>VBS Musical</t>
  </si>
  <si>
    <t>Promotional Resources</t>
  </si>
  <si>
    <t>Decorations</t>
  </si>
  <si>
    <t>VBS 2017 Giant Inflatable Solar System</t>
  </si>
  <si>
    <t>VBS 2017 Inflatable Star Set (pkg of 3)</t>
  </si>
  <si>
    <t>VBS 2017 Photo Op Prop</t>
  </si>
  <si>
    <t>VBS 2017 Border</t>
  </si>
  <si>
    <t>VBS 2017 Star Whirleys (pkg. of 5)</t>
  </si>
  <si>
    <t>VBS 2017 Galactic Decals (pkg. of 12)</t>
  </si>
  <si>
    <t>VBS 2017 Star Curtain</t>
  </si>
  <si>
    <t>VBS 2017 Star Tags (10 sets; pkg. of 50 tags and 10 ball chains)</t>
  </si>
  <si>
    <t>VBS 2017 Name Tags</t>
  </si>
  <si>
    <t>VBS 2017 ABC Wristbands</t>
  </si>
  <si>
    <r>
      <t>VBS 2017 Devotional Bible for Kids HCSB</t>
    </r>
    <r>
      <rPr>
        <vertAlign val="superscript"/>
        <sz val="10"/>
        <rFont val="Arial"/>
        <family val="2"/>
      </rPr>
      <t>®</t>
    </r>
  </si>
  <si>
    <t>VBS 2017 Constellation Bandanna (pkg. of 5)</t>
  </si>
  <si>
    <t>VBS 2017 Telescope Key Chain</t>
  </si>
  <si>
    <t>VBS 2017 Starveyor Case</t>
  </si>
  <si>
    <t>VBS 2017 Twinkling Star Headband</t>
  </si>
  <si>
    <t>VBS 2017 Galactic Lights</t>
  </si>
  <si>
    <t>VBS 2017 Star Pencil Toppers (pkg. of 6)</t>
  </si>
  <si>
    <t>VBS 2017 Star Projector</t>
  </si>
  <si>
    <t>VBS 2017 Starveyor Backpack</t>
  </si>
  <si>
    <t>VBS 2017 Telescope</t>
  </si>
  <si>
    <t>VBS 2017 Infant Onesie</t>
  </si>
  <si>
    <t>VBS 2017 Student T-Shirt 6XL (66-68)</t>
  </si>
  <si>
    <t>VBS 2017 Adult 5XL Button Up Shirt</t>
  </si>
  <si>
    <t>VBS 2017 Adult 6XL Button Up Shirt</t>
  </si>
  <si>
    <t>VBS 2017 Kids Starveyor Kit, Spanish Edition</t>
  </si>
  <si>
    <r>
      <t>VBS 2017 Devotional Bible HCSB</t>
    </r>
    <r>
      <rPr>
        <vertAlign val="superscript"/>
        <sz val="10"/>
        <rFont val="Arial"/>
        <family val="2"/>
      </rPr>
      <t>®</t>
    </r>
  </si>
  <si>
    <t>Leading a Child to Christ Training Pack with DVD-ROM</t>
  </si>
  <si>
    <t xml:space="preserve">Leading a Child to Christ (for adults) (pkg. of 25) </t>
  </si>
  <si>
    <t xml:space="preserve">ABCs of Becoming a Christian Tract HCSB® </t>
  </si>
  <si>
    <t>ABCs of Becoming a Christian Tract KJV</t>
  </si>
  <si>
    <t>100 Galactic Devotions:Discovering the God of the Universe</t>
  </si>
  <si>
    <t>I’m a Christian Now! Leader Kit</t>
  </si>
  <si>
    <t>I'm a Christian Now! Younger Kids Activity Book</t>
  </si>
  <si>
    <t>I'm a Christian Now! Older Kids Activity Book</t>
  </si>
  <si>
    <t>Returns on unused VBS 2017 resources must be postmarked by August 24, 2017.  Only products in unused condition accepted.</t>
  </si>
  <si>
    <t>Decorations (Continued)</t>
  </si>
  <si>
    <r>
      <rPr>
        <b/>
        <sz val="10"/>
        <rFont val="Arial"/>
        <family val="2"/>
      </rPr>
      <t xml:space="preserve">WHEN YOU ORDER:  </t>
    </r>
    <r>
      <rPr>
        <sz val="10"/>
        <rFont val="Arial"/>
        <family val="2"/>
      </rPr>
      <t>You may use a major credit card (Visa, MasterCard, American Express, or Discover/Novus), or charge your order to your church's LifeWay account.. A member of the store staff will contact you once your product has arrived to process the sale.</t>
    </r>
  </si>
  <si>
    <r>
      <rPr>
        <b/>
        <sz val="10"/>
        <rFont val="Arial"/>
        <family val="2"/>
      </rPr>
      <t>STATE SALES TAX OR CANADIAN GST</t>
    </r>
    <r>
      <rPr>
        <sz val="10"/>
        <rFont val="Arial"/>
        <family val="2"/>
      </rPr>
      <t xml:space="preserve">
Where applicable, state sales tax must be calculated and added to your order. 
Canadian accounts will be charged government services tax.</t>
    </r>
  </si>
  <si>
    <t xml:space="preserve">VBS 2017 Starveyor Kit: 3s-K </t>
  </si>
  <si>
    <t>VBS 2017 Cosmic Bookmark Craft Pack (pkg. of 10)</t>
  </si>
  <si>
    <t>Rotation Resources: Recreation &amp; Snacks</t>
  </si>
  <si>
    <r>
      <t xml:space="preserve">I </t>
    </r>
    <r>
      <rPr>
        <sz val="11"/>
        <rFont val="Arial"/>
        <family val="2"/>
      </rPr>
      <t>♥</t>
    </r>
    <r>
      <rPr>
        <sz val="10"/>
        <rFont val="Arial"/>
        <family val="2"/>
      </rPr>
      <t xml:space="preserve"> VBS Apron (Khaki) </t>
    </r>
  </si>
  <si>
    <t>VBS 2017 Preschool Starveyor Kit, Spanish Edition</t>
  </si>
  <si>
    <r>
      <t xml:space="preserve">Shipping and Processing Charges:  </t>
    </r>
    <r>
      <rPr>
        <sz val="10"/>
        <rFont val="Arial"/>
        <family val="2"/>
      </rPr>
      <t>We will bill you for shipping and processing charges. 
Additional shipping costs will be billed for</t>
    </r>
    <r>
      <rPr>
        <b/>
        <sz val="10"/>
        <rFont val="Arial"/>
        <family val="2"/>
      </rPr>
      <t xml:space="preserve"> rush</t>
    </r>
    <r>
      <rPr>
        <sz val="10"/>
        <rFont val="Arial"/>
        <family val="2"/>
      </rPr>
      <t xml:space="preserve"> shipments and special processing requests by customers.
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Shipping and processing charges are subject to sales tax in most states. Prices and availability are subject to change without notice.</t>
    </r>
  </si>
  <si>
    <t>LifeWay Christian Stores VBS 2017 Order Form</t>
  </si>
  <si>
    <t>Madison Baptist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</si>
</sst>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mm/dd/yy;@"/>
    <numFmt numFmtId="166" formatCode="&quot;$&quot;#,##0.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Symbol"/>
      <family val="1"/>
      <charset val="2"/>
    </font>
    <font>
      <vertAlign val="superscript"/>
      <sz val="10"/>
      <name val="Tahoma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7">
    <xf numFmtId="0" fontId="0" fillId="0" borderId="0" xfId="0"/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0" fontId="6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5" fillId="3" borderId="3" xfId="0" applyFont="1" applyFill="1" applyBorder="1" applyAlignment="1" applyProtection="1">
      <alignment horizontal="center" vertical="center" wrapText="1"/>
    </xf>
    <xf numFmtId="44" fontId="5" fillId="3" borderId="4" xfId="2" applyFont="1" applyFill="1" applyBorder="1" applyAlignment="1" applyProtection="1">
      <alignment horizontal="center" vertical="center"/>
    </xf>
    <xf numFmtId="44" fontId="5" fillId="3" borderId="5" xfId="2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>
      <alignment horizontal="left" indent="1"/>
    </xf>
    <xf numFmtId="0" fontId="1" fillId="0" borderId="1" xfId="0" applyFont="1" applyBorder="1" applyAlignment="1">
      <alignment horizontal="center"/>
    </xf>
    <xf numFmtId="49" fontId="1" fillId="3" borderId="17" xfId="0" applyNumberFormat="1" applyFont="1" applyFill="1" applyBorder="1" applyAlignment="1">
      <alignment horizontal="left" indent="1"/>
    </xf>
    <xf numFmtId="166" fontId="1" fillId="0" borderId="1" xfId="0" applyNumberFormat="1" applyFont="1" applyBorder="1" applyAlignment="1">
      <alignment horizontal="right" indent="1"/>
    </xf>
    <xf numFmtId="0" fontId="1" fillId="3" borderId="15" xfId="0" applyFont="1" applyFill="1" applyBorder="1" applyAlignment="1">
      <alignment horizontal="left" indent="1"/>
    </xf>
    <xf numFmtId="0" fontId="11" fillId="0" borderId="20" xfId="0" applyFont="1" applyBorder="1" applyAlignment="1">
      <alignment horizontal="center"/>
    </xf>
    <xf numFmtId="49" fontId="11" fillId="3" borderId="18" xfId="0" applyNumberFormat="1" applyFont="1" applyFill="1" applyBorder="1" applyAlignment="1"/>
    <xf numFmtId="49" fontId="11" fillId="3" borderId="19" xfId="0" applyNumberFormat="1" applyFont="1" applyFill="1" applyBorder="1" applyAlignment="1"/>
    <xf numFmtId="166" fontId="11" fillId="0" borderId="20" xfId="0" applyNumberFormat="1" applyFont="1" applyBorder="1" applyAlignment="1">
      <alignment horizontal="right" indent="1"/>
    </xf>
    <xf numFmtId="0" fontId="11" fillId="0" borderId="1" xfId="0" applyFont="1" applyBorder="1" applyAlignment="1">
      <alignment horizontal="center"/>
    </xf>
    <xf numFmtId="49" fontId="11" fillId="3" borderId="23" xfId="0" applyNumberFormat="1" applyFont="1" applyFill="1" applyBorder="1" applyAlignment="1">
      <alignment horizontal="left" indent="1"/>
    </xf>
    <xf numFmtId="0" fontId="11" fillId="3" borderId="15" xfId="0" applyFont="1" applyFill="1" applyBorder="1" applyAlignment="1"/>
    <xf numFmtId="49" fontId="11" fillId="3" borderId="15" xfId="0" applyNumberFormat="1" applyFont="1" applyFill="1" applyBorder="1" applyAlignment="1"/>
    <xf numFmtId="49" fontId="11" fillId="3" borderId="17" xfId="0" applyNumberFormat="1" applyFont="1" applyFill="1" applyBorder="1" applyAlignment="1"/>
    <xf numFmtId="166" fontId="11" fillId="0" borderId="1" xfId="0" applyNumberFormat="1" applyFont="1" applyBorder="1" applyAlignment="1">
      <alignment horizontal="right" indent="1"/>
    </xf>
    <xf numFmtId="0" fontId="11" fillId="0" borderId="22" xfId="0" applyFont="1" applyBorder="1" applyAlignment="1">
      <alignment horizontal="center"/>
    </xf>
    <xf numFmtId="49" fontId="11" fillId="3" borderId="24" xfId="0" applyNumberFormat="1" applyFont="1" applyFill="1" applyBorder="1" applyAlignment="1">
      <alignment horizontal="left" indent="1"/>
    </xf>
    <xf numFmtId="0" fontId="11" fillId="3" borderId="16" xfId="0" applyFont="1" applyFill="1" applyBorder="1" applyAlignment="1"/>
    <xf numFmtId="49" fontId="11" fillId="3" borderId="16" xfId="0" applyNumberFormat="1" applyFont="1" applyFill="1" applyBorder="1" applyAlignment="1"/>
    <xf numFmtId="49" fontId="11" fillId="3" borderId="21" xfId="0" applyNumberFormat="1" applyFont="1" applyFill="1" applyBorder="1" applyAlignment="1"/>
    <xf numFmtId="166" fontId="11" fillId="0" borderId="22" xfId="0" applyNumberFormat="1" applyFont="1" applyBorder="1" applyAlignment="1">
      <alignment horizontal="right" indent="1"/>
    </xf>
    <xf numFmtId="7" fontId="3" fillId="3" borderId="22" xfId="2" applyNumberFormat="1" applyFont="1" applyFill="1" applyBorder="1" applyAlignment="1" applyProtection="1">
      <alignment horizontal="right" wrapText="1" indent="1"/>
    </xf>
    <xf numFmtId="0" fontId="11" fillId="3" borderId="17" xfId="0" applyFont="1" applyFill="1" applyBorder="1" applyAlignment="1"/>
    <xf numFmtId="0" fontId="11" fillId="3" borderId="23" xfId="0" applyFont="1" applyFill="1" applyBorder="1" applyAlignment="1">
      <alignment horizontal="left" indent="1"/>
    </xf>
    <xf numFmtId="0" fontId="11" fillId="0" borderId="23" xfId="0" applyFont="1" applyBorder="1" applyAlignment="1">
      <alignment horizontal="center"/>
    </xf>
    <xf numFmtId="49" fontId="14" fillId="3" borderId="24" xfId="0" applyNumberFormat="1" applyFont="1" applyFill="1" applyBorder="1" applyAlignment="1">
      <alignment horizontal="left" indent="1"/>
    </xf>
    <xf numFmtId="0" fontId="5" fillId="0" borderId="0" xfId="0" applyFont="1" applyFill="1" applyAlignment="1" applyProtection="1">
      <alignment wrapText="1"/>
    </xf>
    <xf numFmtId="0" fontId="5" fillId="5" borderId="2" xfId="0" applyNumberFormat="1" applyFont="1" applyFill="1" applyBorder="1" applyAlignment="1" applyProtection="1">
      <alignment horizontal="center" wrapText="1"/>
    </xf>
    <xf numFmtId="0" fontId="5" fillId="5" borderId="2" xfId="0" applyNumberFormat="1" applyFont="1" applyFill="1" applyBorder="1" applyAlignment="1" applyProtection="1">
      <alignment wrapText="1"/>
    </xf>
    <xf numFmtId="0" fontId="5" fillId="5" borderId="0" xfId="0" applyFont="1" applyFill="1" applyAlignment="1" applyProtection="1">
      <alignment wrapText="1"/>
    </xf>
    <xf numFmtId="0" fontId="5" fillId="5" borderId="6" xfId="0" applyFont="1" applyFill="1" applyBorder="1" applyAlignment="1" applyProtection="1">
      <alignment horizontal="center" wrapText="1"/>
    </xf>
    <xf numFmtId="0" fontId="5" fillId="5" borderId="1" xfId="1" applyNumberFormat="1" applyFont="1" applyFill="1" applyBorder="1" applyAlignment="1" applyProtection="1">
      <alignment horizontal="center" wrapText="1"/>
      <protection locked="0"/>
    </xf>
    <xf numFmtId="44" fontId="5" fillId="5" borderId="1" xfId="2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49" fontId="11" fillId="3" borderId="18" xfId="0" applyNumberFormat="1" applyFont="1" applyFill="1" applyBorder="1" applyAlignment="1">
      <alignment horizontal="left" indent="1"/>
    </xf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1" fillId="0" borderId="1" xfId="0" applyFont="1" applyBorder="1" applyAlignment="1">
      <alignment horizontal="center" vertical="center"/>
    </xf>
    <xf numFmtId="49" fontId="1" fillId="3" borderId="15" xfId="0" applyNumberFormat="1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vertical="center"/>
    </xf>
    <xf numFmtId="49" fontId="11" fillId="3" borderId="17" xfId="0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49" fontId="11" fillId="3" borderId="16" xfId="0" applyNumberFormat="1" applyFont="1" applyFill="1" applyBorder="1" applyAlignment="1">
      <alignment vertical="center"/>
    </xf>
    <xf numFmtId="49" fontId="11" fillId="3" borderId="21" xfId="0" applyNumberFormat="1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7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vertical="center" wrapText="1"/>
    </xf>
    <xf numFmtId="0" fontId="11" fillId="3" borderId="0" xfId="0" applyFont="1" applyFill="1" applyBorder="1" applyAlignment="1">
      <alignment vertical="center"/>
    </xf>
    <xf numFmtId="49" fontId="11" fillId="3" borderId="24" xfId="0" applyNumberFormat="1" applyFont="1" applyFill="1" applyBorder="1" applyAlignment="1">
      <alignment horizontal="left" vertical="center" indent="1"/>
    </xf>
    <xf numFmtId="7" fontId="5" fillId="3" borderId="1" xfId="2" applyNumberFormat="1" applyFont="1" applyFill="1" applyBorder="1" applyAlignment="1" applyProtection="1">
      <alignment horizontal="right" vertical="center" wrapText="1" indent="1"/>
    </xf>
    <xf numFmtId="7" fontId="3" fillId="3" borderId="20" xfId="2" applyNumberFormat="1" applyFont="1" applyFill="1" applyBorder="1" applyAlignment="1" applyProtection="1">
      <alignment horizontal="right" vertical="center" wrapText="1" indent="1"/>
    </xf>
    <xf numFmtId="7" fontId="3" fillId="3" borderId="1" xfId="2" applyNumberFormat="1" applyFont="1" applyFill="1" applyBorder="1" applyAlignment="1" applyProtection="1">
      <alignment horizontal="right" vertical="center" wrapText="1" indent="1"/>
    </xf>
    <xf numFmtId="7" fontId="3" fillId="3" borderId="22" xfId="2" applyNumberFormat="1" applyFont="1" applyFill="1" applyBorder="1" applyAlignment="1" applyProtection="1">
      <alignment horizontal="right" vertical="center" wrapText="1" indent="1"/>
    </xf>
    <xf numFmtId="49" fontId="11" fillId="3" borderId="23" xfId="0" applyNumberFormat="1" applyFont="1" applyFill="1" applyBorder="1" applyAlignment="1">
      <alignment horizontal="left" vertical="center" indent="1"/>
    </xf>
    <xf numFmtId="0" fontId="5" fillId="3" borderId="8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wrapText="1"/>
    </xf>
    <xf numFmtId="0" fontId="1" fillId="3" borderId="0" xfId="0" applyFont="1" applyFill="1" applyBorder="1" applyAlignment="1">
      <alignment horizontal="left" indent="1"/>
    </xf>
    <xf numFmtId="49" fontId="1" fillId="3" borderId="0" xfId="0" applyNumberFormat="1" applyFont="1" applyFill="1" applyBorder="1" applyAlignment="1">
      <alignment horizontal="left" indent="1"/>
    </xf>
    <xf numFmtId="0" fontId="11" fillId="3" borderId="0" xfId="0" applyFont="1" applyFill="1" applyBorder="1" applyAlignment="1"/>
    <xf numFmtId="0" fontId="15" fillId="3" borderId="15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 wrapText="1"/>
    </xf>
    <xf numFmtId="0" fontId="3" fillId="7" borderId="12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0" fontId="5" fillId="7" borderId="0" xfId="0" applyFont="1" applyFill="1" applyAlignment="1" applyProtection="1">
      <alignment wrapText="1"/>
    </xf>
    <xf numFmtId="0" fontId="5" fillId="7" borderId="9" xfId="0" applyFont="1" applyFill="1" applyBorder="1" applyAlignment="1" applyProtection="1">
      <alignment horizontal="center" vertical="center" wrapText="1"/>
      <protection locked="0"/>
    </xf>
    <xf numFmtId="0" fontId="5" fillId="7" borderId="10" xfId="0" quotePrefix="1" applyFont="1" applyFill="1" applyBorder="1" applyAlignment="1" applyProtection="1">
      <alignment horizontal="center" vertical="center" wrapText="1"/>
      <protection locked="0"/>
    </xf>
    <xf numFmtId="165" fontId="5" fillId="7" borderId="10" xfId="1" applyNumberFormat="1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 applyProtection="1">
      <alignment vertical="center" wrapText="1"/>
    </xf>
    <xf numFmtId="0" fontId="6" fillId="7" borderId="0" xfId="0" applyFont="1" applyFill="1" applyAlignment="1" applyProtection="1">
      <alignment wrapText="1"/>
    </xf>
    <xf numFmtId="0" fontId="5" fillId="7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21" xfId="1" applyNumberFormat="1" applyFont="1" applyFill="1" applyBorder="1" applyAlignment="1" applyProtection="1">
      <alignment horizontal="center" wrapText="1"/>
      <protection locked="0"/>
    </xf>
    <xf numFmtId="0" fontId="5" fillId="7" borderId="17" xfId="1" applyNumberFormat="1" applyFont="1" applyFill="1" applyBorder="1" applyAlignment="1" applyProtection="1">
      <alignment horizontal="center" wrapText="1"/>
      <protection locked="0"/>
    </xf>
    <xf numFmtId="0" fontId="5" fillId="7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41" xfId="1" applyNumberFormat="1" applyFont="1" applyFill="1" applyBorder="1" applyAlignment="1" applyProtection="1">
      <alignment horizontal="center" wrapText="1"/>
      <protection locked="0"/>
    </xf>
    <xf numFmtId="0" fontId="5" fillId="6" borderId="8" xfId="0" applyFont="1" applyFill="1" applyBorder="1" applyAlignment="1" applyProtection="1">
      <alignment horizontal="center" vertical="center" wrapText="1"/>
    </xf>
    <xf numFmtId="0" fontId="5" fillId="5" borderId="11" xfId="0" applyNumberFormat="1" applyFont="1" applyFill="1" applyBorder="1" applyAlignment="1" applyProtection="1">
      <alignment wrapText="1"/>
    </xf>
    <xf numFmtId="7" fontId="5" fillId="5" borderId="1" xfId="2" applyNumberFormat="1" applyFont="1" applyFill="1" applyBorder="1" applyAlignment="1" applyProtection="1">
      <alignment wrapText="1"/>
    </xf>
    <xf numFmtId="7" fontId="5" fillId="7" borderId="10" xfId="2" applyNumberFormat="1" applyFont="1" applyFill="1" applyBorder="1" applyAlignment="1" applyProtection="1">
      <alignment horizontal="right" vertical="center" wrapText="1" indent="1"/>
    </xf>
    <xf numFmtId="0" fontId="3" fillId="7" borderId="26" xfId="0" applyFont="1" applyFill="1" applyBorder="1" applyAlignment="1">
      <alignment horizontal="left" vertical="center"/>
    </xf>
    <xf numFmtId="7" fontId="3" fillId="7" borderId="25" xfId="2" applyNumberFormat="1" applyFont="1" applyFill="1" applyBorder="1" applyAlignment="1" applyProtection="1">
      <alignment horizontal="right" vertical="center" wrapText="1" indent="1"/>
    </xf>
    <xf numFmtId="0" fontId="6" fillId="0" borderId="26" xfId="0" applyFont="1" applyFill="1" applyBorder="1" applyAlignment="1" applyProtection="1">
      <alignment vertical="center" wrapText="1"/>
    </xf>
    <xf numFmtId="0" fontId="6" fillId="0" borderId="41" xfId="0" applyFont="1" applyFill="1" applyBorder="1" applyAlignment="1" applyProtection="1">
      <alignment wrapText="1"/>
    </xf>
    <xf numFmtId="0" fontId="6" fillId="2" borderId="41" xfId="0" applyFont="1" applyFill="1" applyBorder="1" applyAlignment="1" applyProtection="1">
      <alignment wrapText="1"/>
    </xf>
    <xf numFmtId="0" fontId="6" fillId="0" borderId="41" xfId="0" applyFont="1" applyBorder="1" applyAlignment="1" applyProtection="1">
      <alignment wrapText="1"/>
    </xf>
    <xf numFmtId="49" fontId="11" fillId="3" borderId="4" xfId="0" applyNumberFormat="1" applyFont="1" applyFill="1" applyBorder="1" applyAlignment="1">
      <alignment horizontal="left" indent="1"/>
    </xf>
    <xf numFmtId="0" fontId="5" fillId="7" borderId="41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>
      <alignment horizontal="right" indent="1"/>
    </xf>
    <xf numFmtId="7" fontId="5" fillId="3" borderId="20" xfId="2" applyNumberFormat="1" applyFont="1" applyFill="1" applyBorder="1" applyAlignment="1" applyProtection="1">
      <alignment horizontal="right" vertical="center" wrapText="1" indent="1"/>
    </xf>
    <xf numFmtId="49" fontId="1" fillId="7" borderId="13" xfId="0" applyNumberFormat="1" applyFont="1" applyFill="1" applyBorder="1" applyAlignment="1">
      <alignment horizontal="left" indent="1"/>
    </xf>
    <xf numFmtId="0" fontId="5" fillId="7" borderId="13" xfId="0" applyFont="1" applyFill="1" applyBorder="1" applyAlignment="1" applyProtection="1">
      <alignment wrapText="1"/>
    </xf>
    <xf numFmtId="0" fontId="1" fillId="0" borderId="5" xfId="0" applyFont="1" applyBorder="1" applyAlignment="1">
      <alignment horizontal="center"/>
    </xf>
    <xf numFmtId="49" fontId="1" fillId="3" borderId="41" xfId="0" applyNumberFormat="1" applyFont="1" applyFill="1" applyBorder="1" applyAlignment="1">
      <alignment horizontal="left" indent="1"/>
    </xf>
    <xf numFmtId="7" fontId="5" fillId="3" borderId="5" xfId="2" applyNumberFormat="1" applyFont="1" applyFill="1" applyBorder="1" applyAlignment="1" applyProtection="1">
      <alignment horizontal="right" vertical="center" wrapText="1" indent="1"/>
    </xf>
    <xf numFmtId="0" fontId="11" fillId="0" borderId="5" xfId="0" applyFont="1" applyBorder="1" applyAlignment="1">
      <alignment horizontal="center"/>
    </xf>
    <xf numFmtId="49" fontId="11" fillId="3" borderId="0" xfId="0" applyNumberFormat="1" applyFont="1" applyFill="1" applyBorder="1" applyAlignment="1"/>
    <xf numFmtId="49" fontId="11" fillId="3" borderId="41" xfId="0" applyNumberFormat="1" applyFont="1" applyFill="1" applyBorder="1" applyAlignment="1"/>
    <xf numFmtId="166" fontId="11" fillId="0" borderId="5" xfId="0" applyNumberFormat="1" applyFont="1" applyBorder="1" applyAlignment="1">
      <alignment horizontal="right" indent="1"/>
    </xf>
    <xf numFmtId="7" fontId="3" fillId="3" borderId="5" xfId="2" applyNumberFormat="1" applyFont="1" applyFill="1" applyBorder="1" applyAlignment="1" applyProtection="1">
      <alignment horizontal="right" vertical="center" wrapText="1" indent="1"/>
    </xf>
    <xf numFmtId="0" fontId="5" fillId="7" borderId="0" xfId="1" applyNumberFormat="1" applyFont="1" applyFill="1" applyBorder="1" applyAlignment="1" applyProtection="1">
      <alignment horizontal="center" wrapText="1"/>
      <protection locked="0"/>
    </xf>
    <xf numFmtId="0" fontId="11" fillId="0" borderId="5" xfId="0" applyFont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left" vertical="center" indent="1"/>
    </xf>
    <xf numFmtId="0" fontId="1" fillId="0" borderId="5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49" fontId="1" fillId="3" borderId="41" xfId="0" applyNumberFormat="1" applyFont="1" applyFill="1" applyBorder="1" applyAlignment="1">
      <alignment horizontal="left" vertical="center"/>
    </xf>
    <xf numFmtId="0" fontId="5" fillId="7" borderId="1" xfId="1" applyNumberFormat="1" applyFont="1" applyFill="1" applyBorder="1" applyAlignment="1" applyProtection="1">
      <alignment horizontal="center" wrapText="1"/>
      <protection locked="0"/>
    </xf>
    <xf numFmtId="49" fontId="11" fillId="3" borderId="42" xfId="0" applyNumberFormat="1" applyFont="1" applyFill="1" applyBorder="1" applyAlignment="1">
      <alignment horizontal="left" indent="1"/>
    </xf>
    <xf numFmtId="49" fontId="11" fillId="3" borderId="32" xfId="0" applyNumberFormat="1" applyFont="1" applyFill="1" applyBorder="1" applyAlignment="1">
      <alignment horizontal="left" indent="1"/>
    </xf>
    <xf numFmtId="49" fontId="11" fillId="3" borderId="44" xfId="0" applyNumberFormat="1" applyFont="1" applyFill="1" applyBorder="1" applyAlignment="1">
      <alignment horizontal="left" indent="1"/>
    </xf>
    <xf numFmtId="0" fontId="3" fillId="7" borderId="46" xfId="0" applyFont="1" applyFill="1" applyBorder="1" applyAlignment="1">
      <alignment horizontal="left" vertical="center"/>
    </xf>
    <xf numFmtId="49" fontId="11" fillId="3" borderId="0" xfId="0" applyNumberFormat="1" applyFont="1" applyFill="1" applyBorder="1" applyAlignment="1">
      <alignment vertical="center"/>
    </xf>
    <xf numFmtId="49" fontId="11" fillId="3" borderId="41" xfId="0" applyNumberFormat="1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49" fontId="1" fillId="3" borderId="41" xfId="0" applyNumberFormat="1" applyFont="1" applyFill="1" applyBorder="1" applyAlignment="1">
      <alignment vertical="center"/>
    </xf>
    <xf numFmtId="0" fontId="5" fillId="0" borderId="15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wrapText="1"/>
    </xf>
    <xf numFmtId="0" fontId="1" fillId="3" borderId="0" xfId="0" applyFont="1" applyFill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3" borderId="43" xfId="0" applyFont="1" applyFill="1" applyBorder="1" applyAlignment="1">
      <alignment horizontal="left" vertical="center"/>
    </xf>
    <xf numFmtId="49" fontId="1" fillId="3" borderId="43" xfId="0" applyNumberFormat="1" applyFont="1" applyFill="1" applyBorder="1" applyAlignment="1">
      <alignment horizontal="left" vertical="center"/>
    </xf>
    <xf numFmtId="49" fontId="1" fillId="3" borderId="47" xfId="0" applyNumberFormat="1" applyFont="1" applyFill="1" applyBorder="1" applyAlignment="1">
      <alignment horizontal="left" vertical="center"/>
    </xf>
    <xf numFmtId="0" fontId="5" fillId="7" borderId="47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48" xfId="0" applyNumberFormat="1" applyFont="1" applyBorder="1" applyAlignment="1">
      <alignment horizontal="right" indent="1"/>
    </xf>
    <xf numFmtId="7" fontId="5" fillId="3" borderId="48" xfId="2" applyNumberFormat="1" applyFont="1" applyFill="1" applyBorder="1" applyAlignment="1" applyProtection="1">
      <alignment horizontal="right" vertical="center" wrapText="1" indent="1"/>
    </xf>
    <xf numFmtId="7" fontId="5" fillId="3" borderId="15" xfId="2" applyNumberFormat="1" applyFont="1" applyFill="1" applyBorder="1" applyAlignment="1" applyProtection="1">
      <alignment horizontal="right" vertical="center" wrapText="1" indent="1"/>
    </xf>
    <xf numFmtId="0" fontId="5" fillId="0" borderId="15" xfId="0" applyFont="1" applyFill="1" applyBorder="1" applyAlignment="1" applyProtection="1">
      <alignment vertical="center" wrapText="1"/>
    </xf>
    <xf numFmtId="0" fontId="11" fillId="3" borderId="41" xfId="0" applyFont="1" applyFill="1" applyBorder="1" applyAlignment="1"/>
    <xf numFmtId="166" fontId="11" fillId="3" borderId="5" xfId="0" applyNumberFormat="1" applyFont="1" applyFill="1" applyBorder="1" applyAlignment="1">
      <alignment horizontal="right" indent="1"/>
    </xf>
    <xf numFmtId="0" fontId="5" fillId="7" borderId="15" xfId="1" applyNumberFormat="1" applyFont="1" applyFill="1" applyBorder="1" applyAlignment="1" applyProtection="1">
      <alignment horizontal="center" wrapText="1"/>
      <protection locked="0"/>
    </xf>
    <xf numFmtId="0" fontId="11" fillId="3" borderId="4" xfId="0" applyFont="1" applyFill="1" applyBorder="1" applyAlignment="1">
      <alignment horizontal="left" indent="1"/>
    </xf>
    <xf numFmtId="0" fontId="11" fillId="0" borderId="5" xfId="0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left" indent="1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49" fontId="11" fillId="0" borderId="41" xfId="0" applyNumberFormat="1" applyFont="1" applyFill="1" applyBorder="1" applyAlignment="1"/>
    <xf numFmtId="166" fontId="11" fillId="0" borderId="5" xfId="0" applyNumberFormat="1" applyFont="1" applyFill="1" applyBorder="1" applyAlignment="1">
      <alignment horizontal="right" indent="1"/>
    </xf>
    <xf numFmtId="7" fontId="3" fillId="0" borderId="5" xfId="2" applyNumberFormat="1" applyFont="1" applyFill="1" applyBorder="1" applyAlignment="1" applyProtection="1">
      <alignment horizontal="right" vertical="center" wrapText="1" indent="1"/>
    </xf>
    <xf numFmtId="0" fontId="11" fillId="3" borderId="4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6" fillId="0" borderId="15" xfId="0" applyFont="1" applyBorder="1" applyAlignment="1" applyProtection="1">
      <alignment vertical="center" wrapText="1"/>
    </xf>
    <xf numFmtId="0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>
      <alignment horizontal="left" vertical="center" indent="1"/>
    </xf>
    <xf numFmtId="0" fontId="11" fillId="3" borderId="1" xfId="0" applyFont="1" applyFill="1" applyBorder="1" applyAlignment="1">
      <alignment vertical="center"/>
    </xf>
    <xf numFmtId="49" fontId="11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11" fillId="3" borderId="1" xfId="0" applyFont="1" applyFill="1" applyBorder="1" applyAlignment="1"/>
    <xf numFmtId="49" fontId="11" fillId="3" borderId="1" xfId="0" applyNumberFormat="1" applyFont="1" applyFill="1" applyBorder="1" applyAlignment="1"/>
    <xf numFmtId="49" fontId="11" fillId="3" borderId="23" xfId="0" applyNumberFormat="1" applyFont="1" applyFill="1" applyBorder="1" applyAlignment="1">
      <alignment vertical="center"/>
    </xf>
    <xf numFmtId="49" fontId="11" fillId="3" borderId="32" xfId="0" applyNumberFormat="1" applyFont="1" applyFill="1" applyBorder="1" applyAlignment="1">
      <alignment vertical="center"/>
    </xf>
    <xf numFmtId="49" fontId="11" fillId="3" borderId="31" xfId="0" applyNumberFormat="1" applyFont="1" applyFill="1" applyBorder="1" applyAlignment="1">
      <alignment vertical="center"/>
    </xf>
    <xf numFmtId="49" fontId="11" fillId="3" borderId="23" xfId="0" applyNumberFormat="1" applyFont="1" applyFill="1" applyBorder="1" applyAlignment="1"/>
    <xf numFmtId="0" fontId="6" fillId="0" borderId="13" xfId="0" applyFont="1" applyFill="1" applyBorder="1" applyAlignment="1" applyProtection="1">
      <alignment vertical="center" wrapText="1"/>
    </xf>
    <xf numFmtId="49" fontId="1" fillId="3" borderId="23" xfId="0" applyNumberFormat="1" applyFont="1" applyFill="1" applyBorder="1" applyAlignment="1">
      <alignment horizontal="left" indent="1"/>
    </xf>
    <xf numFmtId="49" fontId="1" fillId="3" borderId="45" xfId="0" applyNumberFormat="1" applyFont="1" applyFill="1" applyBorder="1" applyAlignment="1">
      <alignment horizontal="left" indent="1"/>
    </xf>
    <xf numFmtId="49" fontId="1" fillId="3" borderId="23" xfId="0" applyNumberFormat="1" applyFont="1" applyFill="1" applyBorder="1" applyAlignment="1">
      <alignment horizontal="left" vertical="center" indent="1"/>
    </xf>
    <xf numFmtId="49" fontId="1" fillId="3" borderId="4" xfId="0" applyNumberFormat="1" applyFont="1" applyFill="1" applyBorder="1" applyAlignment="1">
      <alignment horizontal="left" vertical="center" indent="1"/>
    </xf>
    <xf numFmtId="49" fontId="1" fillId="3" borderId="24" xfId="0" applyNumberFormat="1" applyFont="1" applyFill="1" applyBorder="1" applyAlignment="1">
      <alignment horizontal="left" vertical="center" indent="1"/>
    </xf>
    <xf numFmtId="49" fontId="1" fillId="3" borderId="4" xfId="0" applyNumberFormat="1" applyFont="1" applyFill="1" applyBorder="1" applyAlignment="1">
      <alignment horizontal="left" indent="1"/>
    </xf>
    <xf numFmtId="49" fontId="1" fillId="3" borderId="1" xfId="0" applyNumberFormat="1" applyFont="1" applyFill="1" applyBorder="1" applyAlignment="1">
      <alignment horizontal="left" indent="1"/>
    </xf>
    <xf numFmtId="0" fontId="6" fillId="0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3" borderId="22" xfId="0" applyFont="1" applyFill="1" applyBorder="1" applyAlignment="1">
      <alignment horizontal="left" vertical="center"/>
    </xf>
    <xf numFmtId="0" fontId="5" fillId="0" borderId="16" xfId="0" applyFont="1" applyBorder="1" applyAlignment="1" applyProtection="1">
      <alignment wrapText="1"/>
    </xf>
    <xf numFmtId="0" fontId="3" fillId="7" borderId="50" xfId="0" applyFont="1" applyFill="1" applyBorder="1" applyAlignment="1">
      <alignment horizontal="left" vertical="center"/>
    </xf>
    <xf numFmtId="0" fontId="3" fillId="7" borderId="43" xfId="0" applyFont="1" applyFill="1" applyBorder="1" applyAlignment="1">
      <alignment horizontal="left" vertical="center"/>
    </xf>
    <xf numFmtId="49" fontId="1" fillId="7" borderId="43" xfId="0" applyNumberFormat="1" applyFont="1" applyFill="1" applyBorder="1" applyAlignment="1">
      <alignment horizontal="left" indent="1"/>
    </xf>
    <xf numFmtId="0" fontId="5" fillId="7" borderId="51" xfId="0" applyFont="1" applyFill="1" applyBorder="1" applyAlignment="1" applyProtection="1">
      <alignment wrapText="1"/>
    </xf>
    <xf numFmtId="0" fontId="11" fillId="0" borderId="10" xfId="0" applyFont="1" applyBorder="1" applyAlignment="1">
      <alignment horizontal="center" vertical="center"/>
    </xf>
    <xf numFmtId="49" fontId="1" fillId="3" borderId="31" xfId="0" applyNumberFormat="1" applyFont="1" applyFill="1" applyBorder="1" applyAlignment="1">
      <alignment horizontal="left" vertical="center" indent="1"/>
    </xf>
    <xf numFmtId="0" fontId="11" fillId="3" borderId="32" xfId="0" applyFont="1" applyFill="1" applyBorder="1" applyAlignment="1">
      <alignment vertical="center"/>
    </xf>
    <xf numFmtId="49" fontId="11" fillId="3" borderId="27" xfId="0" applyNumberFormat="1" applyFont="1" applyFill="1" applyBorder="1" applyAlignment="1">
      <alignment vertical="center"/>
    </xf>
    <xf numFmtId="0" fontId="5" fillId="7" borderId="27" xfId="1" applyNumberFormat="1" applyFont="1" applyFill="1" applyBorder="1" applyAlignment="1" applyProtection="1">
      <alignment horizontal="center" vertical="center" wrapText="1"/>
      <protection locked="0"/>
    </xf>
    <xf numFmtId="166" fontId="11" fillId="0" borderId="10" xfId="0" applyNumberFormat="1" applyFont="1" applyBorder="1" applyAlignment="1">
      <alignment horizontal="right" indent="1"/>
    </xf>
    <xf numFmtId="7" fontId="3" fillId="3" borderId="10" xfId="2" applyNumberFormat="1" applyFont="1" applyFill="1" applyBorder="1" applyAlignment="1" applyProtection="1">
      <alignment horizontal="right" vertical="center" wrapText="1" indent="1"/>
    </xf>
    <xf numFmtId="0" fontId="5" fillId="0" borderId="32" xfId="0" applyFont="1" applyBorder="1" applyAlignment="1" applyProtection="1">
      <alignment vertical="center" wrapText="1"/>
    </xf>
    <xf numFmtId="0" fontId="5" fillId="7" borderId="33" xfId="0" applyFont="1" applyFill="1" applyBorder="1" applyAlignment="1" applyProtection="1">
      <alignment wrapText="1"/>
    </xf>
    <xf numFmtId="0" fontId="3" fillId="7" borderId="14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7" borderId="13" xfId="0" applyFont="1" applyFill="1" applyBorder="1" applyAlignment="1" applyProtection="1">
      <alignment horizontal="right" vertical="center" wrapText="1"/>
    </xf>
    <xf numFmtId="0" fontId="5" fillId="7" borderId="26" xfId="0" applyFont="1" applyFill="1" applyBorder="1" applyAlignment="1" applyProtection="1">
      <alignment horizontal="righ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left" vertical="top" wrapText="1"/>
    </xf>
    <xf numFmtId="0" fontId="1" fillId="0" borderId="12" xfId="0" applyFont="1" applyFill="1" applyBorder="1" applyAlignment="1" applyProtection="1">
      <alignment horizontal="left" vertical="top" wrapText="1"/>
    </xf>
    <xf numFmtId="0" fontId="3" fillId="0" borderId="38" xfId="0" applyFont="1" applyFill="1" applyBorder="1" applyAlignment="1" applyProtection="1">
      <alignment vertical="top" wrapText="1"/>
    </xf>
    <xf numFmtId="0" fontId="6" fillId="0" borderId="29" xfId="0" applyFont="1" applyFill="1" applyBorder="1" applyAlignment="1" applyProtection="1">
      <alignment vertical="top" wrapText="1"/>
    </xf>
    <xf numFmtId="0" fontId="6" fillId="0" borderId="30" xfId="0" applyFont="1" applyFill="1" applyBorder="1" applyAlignment="1" applyProtection="1">
      <alignment vertical="top" wrapText="1"/>
    </xf>
    <xf numFmtId="0" fontId="6" fillId="0" borderId="46" xfId="0" applyFont="1" applyFill="1" applyBorder="1" applyAlignment="1" applyProtection="1">
      <alignment vertical="top" wrapText="1"/>
    </xf>
    <xf numFmtId="0" fontId="6" fillId="0" borderId="43" xfId="0" applyFont="1" applyFill="1" applyBorder="1" applyAlignment="1" applyProtection="1">
      <alignment vertical="top" wrapText="1"/>
    </xf>
    <xf numFmtId="0" fontId="6" fillId="0" borderId="49" xfId="0" applyFont="1" applyFill="1" applyBorder="1" applyAlignment="1" applyProtection="1">
      <alignment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9" fillId="5" borderId="29" xfId="0" applyFont="1" applyFill="1" applyBorder="1" applyAlignment="1" applyProtection="1">
      <alignment horizontal="center" wrapText="1"/>
    </xf>
    <xf numFmtId="0" fontId="9" fillId="5" borderId="30" xfId="0" applyFont="1" applyFill="1" applyBorder="1" applyAlignment="1" applyProtection="1">
      <alignment horizont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165" fontId="5" fillId="7" borderId="31" xfId="2" applyNumberFormat="1" applyFont="1" applyFill="1" applyBorder="1" applyAlignment="1" applyProtection="1">
      <alignment horizontal="center" vertical="center" wrapText="1"/>
      <protection locked="0"/>
    </xf>
    <xf numFmtId="165" fontId="5" fillId="7" borderId="32" xfId="2" applyNumberFormat="1" applyFont="1" applyFill="1" applyBorder="1" applyAlignment="1" applyProtection="1">
      <alignment horizontal="center" vertical="center" wrapText="1"/>
      <protection locked="0"/>
    </xf>
    <xf numFmtId="165" fontId="5" fillId="7" borderId="27" xfId="2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33" xfId="0" applyFont="1" applyFill="1" applyBorder="1" applyAlignment="1" applyProtection="1">
      <alignment horizontal="center" vertical="center" wrapText="1"/>
    </xf>
    <xf numFmtId="164" fontId="2" fillId="5" borderId="28" xfId="0" applyNumberFormat="1" applyFont="1" applyFill="1" applyBorder="1" applyAlignment="1" applyProtection="1">
      <alignment horizontal="center" vertical="center" wrapText="1"/>
    </xf>
    <xf numFmtId="164" fontId="2" fillId="5" borderId="34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wrapText="1"/>
    </xf>
    <xf numFmtId="0" fontId="5" fillId="5" borderId="35" xfId="0" applyNumberFormat="1" applyFont="1" applyFill="1" applyBorder="1" applyAlignment="1" applyProtection="1">
      <alignment horizontal="center" wrapText="1"/>
    </xf>
    <xf numFmtId="0" fontId="5" fillId="5" borderId="32" xfId="0" applyNumberFormat="1" applyFont="1" applyFill="1" applyBorder="1" applyAlignment="1" applyProtection="1">
      <alignment horizontal="center" wrapText="1"/>
    </xf>
    <xf numFmtId="0" fontId="5" fillId="5" borderId="36" xfId="0" applyNumberFormat="1" applyFont="1" applyFill="1" applyBorder="1" applyAlignment="1" applyProtection="1">
      <alignment horizontal="center" wrapText="1"/>
    </xf>
    <xf numFmtId="0" fontId="5" fillId="5" borderId="37" xfId="0" applyNumberFormat="1" applyFont="1" applyFill="1" applyBorder="1" applyAlignment="1" applyProtection="1">
      <alignment horizontal="center" wrapText="1"/>
    </xf>
    <xf numFmtId="0" fontId="5" fillId="5" borderId="2" xfId="0" applyNumberFormat="1" applyFont="1" applyFill="1" applyBorder="1" applyAlignment="1" applyProtection="1">
      <alignment horizontal="center" wrapText="1"/>
    </xf>
    <xf numFmtId="0" fontId="9" fillId="5" borderId="38" xfId="0" applyFont="1" applyFill="1" applyBorder="1" applyAlignment="1" applyProtection="1">
      <alignment horizontal="center" vertical="center" wrapText="1"/>
    </xf>
    <xf numFmtId="0" fontId="9" fillId="5" borderId="29" xfId="0" applyFont="1" applyFill="1" applyBorder="1" applyAlignment="1" applyProtection="1">
      <alignment horizontal="center" vertical="center" wrapText="1"/>
    </xf>
    <xf numFmtId="0" fontId="9" fillId="5" borderId="39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40" xfId="0" applyFont="1" applyFill="1" applyBorder="1" applyAlignment="1" applyProtection="1">
      <alignment horizontal="center" vertical="center" wrapText="1"/>
    </xf>
    <xf numFmtId="0" fontId="9" fillId="5" borderId="28" xfId="0" applyFont="1" applyFill="1" applyBorder="1" applyAlignment="1" applyProtection="1">
      <alignment horizontal="center" vertical="center" wrapText="1"/>
    </xf>
    <xf numFmtId="165" fontId="5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F414"/>
  <sheetViews>
    <sheetView tabSelected="1" zoomScaleNormal="100" zoomScaleSheetLayoutView="75" workbookViewId="0">
      <selection sqref="A1:B3"/>
    </sheetView>
  </sheetViews>
  <sheetFormatPr defaultColWidth="14.7109375" defaultRowHeight="12.75" x14ac:dyDescent="0.2"/>
  <cols>
    <col min="1" max="2" width="14.7109375" style="4"/>
    <col min="3" max="3" width="9.28515625" style="4" customWidth="1"/>
    <col min="4" max="4" width="4.5703125" style="4" customWidth="1"/>
    <col min="5" max="5" width="9.28515625" style="4" customWidth="1"/>
    <col min="6" max="6" width="7.5703125" style="4" customWidth="1"/>
    <col min="7" max="7" width="7.85546875" style="4" customWidth="1"/>
    <col min="8" max="8" width="9" style="4" customWidth="1"/>
    <col min="9" max="9" width="12" style="4" customWidth="1"/>
    <col min="10" max="10" width="14.7109375" style="4"/>
    <col min="11" max="11" width="14.7109375" style="108"/>
    <col min="12" max="16384" width="14.7109375" style="4"/>
  </cols>
  <sheetData>
    <row r="1" spans="1:11" s="1" customFormat="1" ht="20.25" x14ac:dyDescent="0.3">
      <c r="A1" s="246" t="s">
        <v>251</v>
      </c>
      <c r="B1" s="247"/>
      <c r="C1" s="253" t="s">
        <v>13</v>
      </c>
      <c r="D1" s="253"/>
      <c r="E1" s="253"/>
      <c r="F1" s="253"/>
      <c r="G1" s="253"/>
      <c r="H1" s="253"/>
      <c r="I1" s="253"/>
      <c r="J1" s="230" t="s">
        <v>5</v>
      </c>
      <c r="K1" s="231"/>
    </row>
    <row r="2" spans="1:11" s="1" customFormat="1" ht="33" customHeight="1" x14ac:dyDescent="0.2">
      <c r="A2" s="248"/>
      <c r="B2" s="249"/>
      <c r="C2" s="254"/>
      <c r="D2" s="254"/>
      <c r="E2" s="254"/>
      <c r="F2" s="254"/>
      <c r="G2" s="254"/>
      <c r="H2" s="254"/>
      <c r="I2" s="254"/>
      <c r="J2" s="236" t="s">
        <v>22</v>
      </c>
      <c r="K2" s="237"/>
    </row>
    <row r="3" spans="1:11" s="2" customFormat="1" ht="30" customHeight="1" thickBot="1" x14ac:dyDescent="0.25">
      <c r="A3" s="250"/>
      <c r="B3" s="251"/>
      <c r="C3" s="255"/>
      <c r="D3" s="255"/>
      <c r="E3" s="255"/>
      <c r="F3" s="255"/>
      <c r="G3" s="255"/>
      <c r="H3" s="255"/>
      <c r="I3" s="255"/>
      <c r="J3" s="238" t="s">
        <v>23</v>
      </c>
      <c r="K3" s="239"/>
    </row>
    <row r="4" spans="1:11" s="41" customFormat="1" ht="12.75" customHeight="1" thickTop="1" x14ac:dyDescent="0.2">
      <c r="A4" s="244"/>
      <c r="B4" s="245"/>
      <c r="C4" s="245"/>
      <c r="D4" s="245"/>
      <c r="E4" s="245"/>
      <c r="F4" s="245"/>
      <c r="G4" s="245"/>
      <c r="H4" s="245"/>
      <c r="I4" s="39" t="s">
        <v>2</v>
      </c>
      <c r="J4" s="40"/>
      <c r="K4" s="100"/>
    </row>
    <row r="5" spans="1:11" s="41" customFormat="1" ht="12.75" customHeight="1" x14ac:dyDescent="0.2">
      <c r="A5" s="42">
        <v>1267796</v>
      </c>
      <c r="B5" s="240" t="s">
        <v>6</v>
      </c>
      <c r="C5" s="240"/>
      <c r="D5" s="240"/>
      <c r="E5" s="240"/>
      <c r="F5" s="240"/>
      <c r="G5" s="240"/>
      <c r="H5" s="240"/>
      <c r="I5" s="43"/>
      <c r="J5" s="44">
        <v>999.99</v>
      </c>
      <c r="K5" s="101">
        <v>0</v>
      </c>
    </row>
    <row r="6" spans="1:11" s="41" customFormat="1" ht="12.75" customHeight="1" x14ac:dyDescent="0.2">
      <c r="A6" s="42">
        <v>1267797</v>
      </c>
      <c r="B6" s="240" t="s">
        <v>7</v>
      </c>
      <c r="C6" s="240"/>
      <c r="D6" s="240"/>
      <c r="E6" s="240"/>
      <c r="F6" s="240"/>
      <c r="G6" s="240"/>
      <c r="H6" s="240"/>
      <c r="I6" s="43"/>
      <c r="J6" s="44">
        <v>999.99</v>
      </c>
      <c r="K6" s="101">
        <v>0</v>
      </c>
    </row>
    <row r="7" spans="1:11" s="41" customFormat="1" ht="12.75" customHeight="1" thickBot="1" x14ac:dyDescent="0.25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1" s="5" customFormat="1" ht="48.75" customHeight="1" x14ac:dyDescent="0.2">
      <c r="A8" s="10" t="s">
        <v>14</v>
      </c>
      <c r="B8" s="11" t="s">
        <v>9</v>
      </c>
      <c r="C8" s="256" t="s">
        <v>15</v>
      </c>
      <c r="D8" s="256"/>
      <c r="E8" s="256" t="s">
        <v>16</v>
      </c>
      <c r="F8" s="256"/>
      <c r="G8" s="232" t="s">
        <v>10</v>
      </c>
      <c r="H8" s="232"/>
      <c r="I8" s="232"/>
      <c r="J8" s="99" t="s">
        <v>12</v>
      </c>
      <c r="K8" s="77" t="s">
        <v>11</v>
      </c>
    </row>
    <row r="9" spans="1:11" s="86" customFormat="1" ht="13.5" thickBot="1" x14ac:dyDescent="0.25">
      <c r="A9" s="87" t="s">
        <v>17</v>
      </c>
      <c r="B9" s="88" t="s">
        <v>18</v>
      </c>
      <c r="C9" s="252"/>
      <c r="D9" s="252"/>
      <c r="E9" s="252"/>
      <c r="F9" s="252"/>
      <c r="G9" s="233"/>
      <c r="H9" s="234"/>
      <c r="I9" s="235"/>
      <c r="J9" s="89"/>
      <c r="K9" s="102">
        <f>K241</f>
        <v>0</v>
      </c>
    </row>
    <row r="10" spans="1:11" s="2" customFormat="1" ht="13.5" thickBot="1" x14ac:dyDescent="0.25">
      <c r="A10" s="6" t="s">
        <v>0</v>
      </c>
      <c r="B10" s="206" t="s">
        <v>1</v>
      </c>
      <c r="C10" s="207"/>
      <c r="D10" s="207"/>
      <c r="E10" s="207"/>
      <c r="F10" s="207"/>
      <c r="G10" s="207"/>
      <c r="H10" s="208"/>
      <c r="I10" s="7" t="s">
        <v>2</v>
      </c>
      <c r="J10" s="8" t="s">
        <v>3</v>
      </c>
      <c r="K10" s="8" t="s">
        <v>4</v>
      </c>
    </row>
    <row r="11" spans="1:11" s="114" customFormat="1" ht="14.1" customHeight="1" thickBot="1" x14ac:dyDescent="0.25">
      <c r="A11" s="84" t="s">
        <v>38</v>
      </c>
      <c r="B11" s="84"/>
      <c r="C11" s="85"/>
      <c r="D11" s="85"/>
      <c r="E11" s="85"/>
      <c r="F11" s="85"/>
      <c r="G11" s="85"/>
      <c r="H11" s="113"/>
      <c r="I11" s="113"/>
      <c r="J11" s="85"/>
      <c r="K11" s="103"/>
    </row>
    <row r="12" spans="1:11" s="49" customFormat="1" ht="14.1" customHeight="1" x14ac:dyDescent="0.2">
      <c r="A12" s="205">
        <v>5787683</v>
      </c>
      <c r="B12" s="109" t="s">
        <v>50</v>
      </c>
      <c r="C12" s="137"/>
      <c r="D12" s="137"/>
      <c r="E12" s="137"/>
      <c r="F12" s="137"/>
      <c r="G12" s="137"/>
      <c r="H12" s="138"/>
      <c r="I12" s="110"/>
      <c r="J12" s="111">
        <v>35.49</v>
      </c>
      <c r="K12" s="117">
        <f t="shared" ref="K12:K16" si="0">I12*J12</f>
        <v>0</v>
      </c>
    </row>
    <row r="13" spans="1:11" s="139" customFormat="1" ht="14.1" customHeight="1" x14ac:dyDescent="0.2">
      <c r="A13" s="13">
        <v>5787682</v>
      </c>
      <c r="B13" s="22" t="s">
        <v>51</v>
      </c>
      <c r="C13" s="51"/>
      <c r="D13" s="51"/>
      <c r="E13" s="51"/>
      <c r="F13" s="51"/>
      <c r="G13" s="51"/>
      <c r="H13" s="52"/>
      <c r="I13" s="97"/>
      <c r="J13" s="15">
        <v>99.99</v>
      </c>
      <c r="K13" s="72">
        <f t="shared" si="0"/>
        <v>0</v>
      </c>
    </row>
    <row r="14" spans="1:11" s="139" customFormat="1" ht="14.1" customHeight="1" x14ac:dyDescent="0.2">
      <c r="A14" s="13">
        <v>5787598</v>
      </c>
      <c r="B14" s="22" t="s">
        <v>52</v>
      </c>
      <c r="C14" s="51"/>
      <c r="D14" s="51"/>
      <c r="E14" s="51"/>
      <c r="F14" s="51"/>
      <c r="G14" s="51"/>
      <c r="H14" s="52"/>
      <c r="I14" s="97"/>
      <c r="J14" s="15">
        <v>99.99</v>
      </c>
      <c r="K14" s="72">
        <f t="shared" si="0"/>
        <v>0</v>
      </c>
    </row>
    <row r="15" spans="1:11" s="139" customFormat="1" ht="14.1" customHeight="1" x14ac:dyDescent="0.2">
      <c r="A15" s="13">
        <v>6104389</v>
      </c>
      <c r="B15" s="22" t="s">
        <v>53</v>
      </c>
      <c r="C15" s="51"/>
      <c r="D15" s="51"/>
      <c r="E15" s="51"/>
      <c r="F15" s="51"/>
      <c r="G15" s="51"/>
      <c r="H15" s="52"/>
      <c r="I15" s="97"/>
      <c r="J15" s="15">
        <v>9.99</v>
      </c>
      <c r="K15" s="72">
        <f t="shared" si="0"/>
        <v>0</v>
      </c>
    </row>
    <row r="16" spans="1:11" s="49" customFormat="1" ht="14.1" customHeight="1" thickBot="1" x14ac:dyDescent="0.25">
      <c r="A16" s="13">
        <v>5788526</v>
      </c>
      <c r="B16" s="109" t="s">
        <v>54</v>
      </c>
      <c r="C16" s="137"/>
      <c r="D16" s="137"/>
      <c r="E16" s="137"/>
      <c r="F16" s="137"/>
      <c r="G16" s="137"/>
      <c r="H16" s="138"/>
      <c r="I16" s="110"/>
      <c r="J16" s="111">
        <v>12.99</v>
      </c>
      <c r="K16" s="117">
        <f t="shared" si="0"/>
        <v>0</v>
      </c>
    </row>
    <row r="17" spans="1:11" s="86" customFormat="1" ht="14.1" customHeight="1" thickBot="1" x14ac:dyDescent="0.25">
      <c r="A17" s="84" t="s">
        <v>39</v>
      </c>
      <c r="B17" s="84"/>
      <c r="C17" s="85"/>
      <c r="D17" s="85"/>
      <c r="E17" s="85"/>
      <c r="F17" s="85"/>
      <c r="G17" s="85"/>
      <c r="H17" s="113"/>
      <c r="I17" s="113"/>
      <c r="J17" s="85"/>
      <c r="K17" s="103"/>
    </row>
    <row r="18" spans="1:11" s="2" customFormat="1" ht="14.1" customHeight="1" x14ac:dyDescent="0.2">
      <c r="A18" s="115">
        <v>5788320</v>
      </c>
      <c r="B18" s="131" t="s">
        <v>55</v>
      </c>
      <c r="C18" s="79"/>
      <c r="D18" s="80"/>
      <c r="E18" s="80"/>
      <c r="F18" s="80"/>
      <c r="G18" s="80"/>
      <c r="H18" s="116"/>
      <c r="I18" s="98"/>
      <c r="J18" s="111">
        <v>41.99</v>
      </c>
      <c r="K18" s="117">
        <f t="shared" ref="K18:K23" si="1">I18*J18</f>
        <v>0</v>
      </c>
    </row>
    <row r="19" spans="1:11" s="140" customFormat="1" ht="14.1" customHeight="1" x14ac:dyDescent="0.2">
      <c r="A19" s="13">
        <v>5787685</v>
      </c>
      <c r="B19" s="109" t="s">
        <v>56</v>
      </c>
      <c r="C19" s="16"/>
      <c r="D19" s="12"/>
      <c r="E19" s="12"/>
      <c r="F19" s="12"/>
      <c r="G19" s="12"/>
      <c r="H19" s="14"/>
      <c r="I19" s="96"/>
      <c r="J19" s="15">
        <v>6.99</v>
      </c>
      <c r="K19" s="72">
        <f t="shared" si="1"/>
        <v>0</v>
      </c>
    </row>
    <row r="20" spans="1:11" s="140" customFormat="1" ht="14.1" customHeight="1" x14ac:dyDescent="0.2">
      <c r="A20" s="13">
        <v>5791567</v>
      </c>
      <c r="B20" s="22" t="s">
        <v>57</v>
      </c>
      <c r="C20" s="16"/>
      <c r="D20" s="12"/>
      <c r="E20" s="12"/>
      <c r="F20" s="12"/>
      <c r="G20" s="12"/>
      <c r="H20" s="14"/>
      <c r="I20" s="96"/>
      <c r="J20" s="15">
        <v>24.99</v>
      </c>
      <c r="K20" s="72">
        <f t="shared" si="1"/>
        <v>0</v>
      </c>
    </row>
    <row r="21" spans="1:11" s="140" customFormat="1" ht="14.1" customHeight="1" x14ac:dyDescent="0.2">
      <c r="A21" s="13">
        <v>5788323</v>
      </c>
      <c r="B21" s="22" t="s">
        <v>58</v>
      </c>
      <c r="C21" s="16"/>
      <c r="D21" s="12"/>
      <c r="E21" s="12"/>
      <c r="F21" s="12"/>
      <c r="G21" s="12"/>
      <c r="H21" s="14"/>
      <c r="I21" s="96"/>
      <c r="J21" s="15">
        <v>15.99</v>
      </c>
      <c r="K21" s="72">
        <f t="shared" si="1"/>
        <v>0</v>
      </c>
    </row>
    <row r="22" spans="1:11" s="140" customFormat="1" ht="14.1" customHeight="1" x14ac:dyDescent="0.2">
      <c r="A22" s="13">
        <v>5788328</v>
      </c>
      <c r="B22" s="22" t="s">
        <v>59</v>
      </c>
      <c r="C22" s="16"/>
      <c r="D22" s="12"/>
      <c r="E22" s="12"/>
      <c r="F22" s="12"/>
      <c r="G22" s="12"/>
      <c r="H22" s="14"/>
      <c r="I22" s="96"/>
      <c r="J22" s="15">
        <v>6.99</v>
      </c>
      <c r="K22" s="72">
        <f t="shared" si="1"/>
        <v>0</v>
      </c>
    </row>
    <row r="23" spans="1:11" s="140" customFormat="1" ht="14.1" customHeight="1" thickBot="1" x14ac:dyDescent="0.25">
      <c r="A23" s="13">
        <v>5791083</v>
      </c>
      <c r="B23" s="22" t="s">
        <v>60</v>
      </c>
      <c r="C23" s="16"/>
      <c r="D23" s="12"/>
      <c r="E23" s="12"/>
      <c r="F23" s="12"/>
      <c r="G23" s="12"/>
      <c r="H23" s="14"/>
      <c r="I23" s="96"/>
      <c r="J23" s="15">
        <v>29.99</v>
      </c>
      <c r="K23" s="72">
        <f t="shared" si="1"/>
        <v>0</v>
      </c>
    </row>
    <row r="24" spans="1:11" s="86" customFormat="1" ht="14.1" customHeight="1" thickBot="1" x14ac:dyDescent="0.25">
      <c r="A24" s="84" t="s">
        <v>40</v>
      </c>
      <c r="B24" s="84"/>
      <c r="C24" s="85"/>
      <c r="D24" s="85"/>
      <c r="E24" s="85"/>
      <c r="F24" s="85"/>
      <c r="G24" s="85"/>
      <c r="H24" s="113"/>
      <c r="I24" s="113"/>
      <c r="J24" s="85"/>
      <c r="K24" s="103"/>
    </row>
    <row r="25" spans="1:11" s="49" customFormat="1" ht="14.1" customHeight="1" x14ac:dyDescent="0.2">
      <c r="A25" s="126">
        <v>5787682</v>
      </c>
      <c r="B25" s="183" t="s">
        <v>51</v>
      </c>
      <c r="C25" s="141"/>
      <c r="D25" s="137"/>
      <c r="E25" s="137"/>
      <c r="F25" s="137"/>
      <c r="G25" s="137"/>
      <c r="H25" s="129"/>
      <c r="I25" s="110"/>
      <c r="J25" s="111">
        <v>99.99</v>
      </c>
      <c r="K25" s="117">
        <f t="shared" ref="K25:K47" si="2">I25*J25</f>
        <v>0</v>
      </c>
    </row>
    <row r="26" spans="1:11" s="139" customFormat="1" ht="14.1" customHeight="1" x14ac:dyDescent="0.2">
      <c r="A26" s="50">
        <v>5791035</v>
      </c>
      <c r="B26" s="178" t="s">
        <v>61</v>
      </c>
      <c r="C26" s="53"/>
      <c r="D26" s="51"/>
      <c r="E26" s="51"/>
      <c r="F26" s="51"/>
      <c r="G26" s="51"/>
      <c r="H26" s="54"/>
      <c r="I26" s="97"/>
      <c r="J26" s="15">
        <v>2.29</v>
      </c>
      <c r="K26" s="72">
        <f t="shared" ref="K26" si="3">I26*J26</f>
        <v>0</v>
      </c>
    </row>
    <row r="27" spans="1:11" s="139" customFormat="1" ht="14.1" customHeight="1" x14ac:dyDescent="0.2">
      <c r="A27" s="50">
        <v>5787350</v>
      </c>
      <c r="B27" s="178" t="s">
        <v>62</v>
      </c>
      <c r="C27" s="53"/>
      <c r="D27" s="51"/>
      <c r="E27" s="51"/>
      <c r="F27" s="51"/>
      <c r="G27" s="51"/>
      <c r="H27" s="54"/>
      <c r="I27" s="97"/>
      <c r="J27" s="15">
        <v>5.79</v>
      </c>
      <c r="K27" s="72">
        <f t="shared" si="2"/>
        <v>0</v>
      </c>
    </row>
    <row r="28" spans="1:11" s="139" customFormat="1" ht="14.1" customHeight="1" x14ac:dyDescent="0.2">
      <c r="A28" s="50">
        <v>5787349</v>
      </c>
      <c r="B28" s="178" t="s">
        <v>63</v>
      </c>
      <c r="C28" s="53"/>
      <c r="D28" s="51"/>
      <c r="E28" s="51"/>
      <c r="F28" s="51"/>
      <c r="G28" s="51"/>
      <c r="H28" s="54"/>
      <c r="I28" s="97"/>
      <c r="J28" s="15">
        <v>23.99</v>
      </c>
      <c r="K28" s="72">
        <f t="shared" si="2"/>
        <v>0</v>
      </c>
    </row>
    <row r="29" spans="1:11" s="139" customFormat="1" ht="14.1" customHeight="1" x14ac:dyDescent="0.2">
      <c r="A29" s="50">
        <v>5787352</v>
      </c>
      <c r="B29" s="178" t="s">
        <v>64</v>
      </c>
      <c r="C29" s="53"/>
      <c r="D29" s="51"/>
      <c r="E29" s="51"/>
      <c r="F29" s="51"/>
      <c r="G29" s="51"/>
      <c r="H29" s="54"/>
      <c r="I29" s="97"/>
      <c r="J29" s="15">
        <v>5.79</v>
      </c>
      <c r="K29" s="72">
        <f t="shared" si="2"/>
        <v>0</v>
      </c>
    </row>
    <row r="30" spans="1:11" s="139" customFormat="1" ht="14.1" customHeight="1" x14ac:dyDescent="0.2">
      <c r="A30" s="50">
        <v>5787680</v>
      </c>
      <c r="B30" s="178" t="s">
        <v>65</v>
      </c>
      <c r="C30" s="53"/>
      <c r="D30" s="51"/>
      <c r="E30" s="51"/>
      <c r="F30" s="51"/>
      <c r="G30" s="51"/>
      <c r="H30" s="54"/>
      <c r="I30" s="97"/>
      <c r="J30" s="15">
        <v>23.99</v>
      </c>
      <c r="K30" s="72">
        <f t="shared" si="2"/>
        <v>0</v>
      </c>
    </row>
    <row r="31" spans="1:11" s="139" customFormat="1" ht="14.1" customHeight="1" x14ac:dyDescent="0.2">
      <c r="A31" s="50">
        <v>5787353</v>
      </c>
      <c r="B31" s="178" t="s">
        <v>66</v>
      </c>
      <c r="C31" s="53"/>
      <c r="D31" s="51"/>
      <c r="E31" s="51"/>
      <c r="F31" s="51"/>
      <c r="G31" s="51"/>
      <c r="H31" s="54"/>
      <c r="I31" s="97"/>
      <c r="J31" s="15">
        <v>5.79</v>
      </c>
      <c r="K31" s="72">
        <f t="shared" si="2"/>
        <v>0</v>
      </c>
    </row>
    <row r="32" spans="1:11" s="139" customFormat="1" ht="14.1" customHeight="1" x14ac:dyDescent="0.2">
      <c r="A32" s="50">
        <v>5787679</v>
      </c>
      <c r="B32" s="178" t="s">
        <v>67</v>
      </c>
      <c r="C32" s="55"/>
      <c r="D32" s="56"/>
      <c r="E32" s="56"/>
      <c r="F32" s="56"/>
      <c r="G32" s="56"/>
      <c r="H32" s="54"/>
      <c r="I32" s="97"/>
      <c r="J32" s="15">
        <v>23.99</v>
      </c>
      <c r="K32" s="72">
        <f t="shared" si="2"/>
        <v>0</v>
      </c>
    </row>
    <row r="33" spans="1:12" s="139" customFormat="1" ht="14.1" customHeight="1" thickBot="1" x14ac:dyDescent="0.25">
      <c r="A33" s="50">
        <v>5790575</v>
      </c>
      <c r="B33" s="178" t="s">
        <v>244</v>
      </c>
      <c r="C33" s="55"/>
      <c r="D33" s="56"/>
      <c r="E33" s="56"/>
      <c r="F33" s="56"/>
      <c r="G33" s="56"/>
      <c r="H33" s="54"/>
      <c r="I33" s="97"/>
      <c r="J33" s="15">
        <v>2.29</v>
      </c>
      <c r="K33" s="72">
        <f t="shared" si="2"/>
        <v>0</v>
      </c>
    </row>
    <row r="34" spans="1:12" s="86" customFormat="1" ht="14.1" customHeight="1" thickBot="1" x14ac:dyDescent="0.25">
      <c r="A34" s="84" t="s">
        <v>41</v>
      </c>
      <c r="B34" s="84"/>
      <c r="C34" s="85"/>
      <c r="D34" s="85"/>
      <c r="E34" s="85"/>
      <c r="F34" s="85"/>
      <c r="G34" s="85"/>
      <c r="H34" s="113"/>
      <c r="I34" s="113"/>
      <c r="J34" s="85"/>
      <c r="K34" s="103"/>
    </row>
    <row r="35" spans="1:12" s="139" customFormat="1" ht="14.1" customHeight="1" x14ac:dyDescent="0.2">
      <c r="A35" s="57">
        <v>5787598</v>
      </c>
      <c r="B35" s="12" t="s">
        <v>193</v>
      </c>
      <c r="C35" s="56"/>
      <c r="D35" s="56"/>
      <c r="E35" s="56"/>
      <c r="F35" s="56"/>
      <c r="G35" s="56"/>
      <c r="H35" s="56"/>
      <c r="I35" s="165"/>
      <c r="J35" s="15">
        <v>99.99</v>
      </c>
      <c r="K35" s="149">
        <f t="shared" si="2"/>
        <v>0</v>
      </c>
    </row>
    <row r="36" spans="1:12" s="139" customFormat="1" ht="14.1" customHeight="1" x14ac:dyDescent="0.2">
      <c r="A36" s="57">
        <v>5787354</v>
      </c>
      <c r="B36" s="12" t="s">
        <v>68</v>
      </c>
      <c r="C36" s="56"/>
      <c r="D36" s="56"/>
      <c r="E36" s="56"/>
      <c r="F36" s="56"/>
      <c r="G36" s="56"/>
      <c r="H36" s="56"/>
      <c r="I36" s="165"/>
      <c r="J36" s="15">
        <v>5.79</v>
      </c>
      <c r="K36" s="149">
        <f t="shared" ref="K36" si="4">I36*J36</f>
        <v>0</v>
      </c>
    </row>
    <row r="37" spans="1:12" s="139" customFormat="1" ht="14.1" customHeight="1" x14ac:dyDescent="0.2">
      <c r="A37" s="50">
        <v>5787571</v>
      </c>
      <c r="B37" s="12" t="s">
        <v>69</v>
      </c>
      <c r="C37" s="55"/>
      <c r="D37" s="56"/>
      <c r="E37" s="56"/>
      <c r="F37" s="56"/>
      <c r="G37" s="56"/>
      <c r="H37" s="56"/>
      <c r="I37" s="165"/>
      <c r="J37" s="15">
        <v>23.99</v>
      </c>
      <c r="K37" s="149">
        <f t="shared" si="2"/>
        <v>0</v>
      </c>
      <c r="L37" s="150"/>
    </row>
    <row r="38" spans="1:12" s="139" customFormat="1" ht="14.1" customHeight="1" x14ac:dyDescent="0.2">
      <c r="A38" s="50">
        <v>5787356</v>
      </c>
      <c r="B38" s="178" t="s">
        <v>70</v>
      </c>
      <c r="C38" s="55"/>
      <c r="D38" s="56"/>
      <c r="E38" s="56"/>
      <c r="F38" s="56"/>
      <c r="G38" s="56"/>
      <c r="H38" s="56"/>
      <c r="I38" s="165"/>
      <c r="J38" s="15">
        <v>5.79</v>
      </c>
      <c r="K38" s="149">
        <f t="shared" si="2"/>
        <v>0</v>
      </c>
    </row>
    <row r="39" spans="1:12" s="139" customFormat="1" ht="14.1" customHeight="1" x14ac:dyDescent="0.2">
      <c r="A39" s="57">
        <v>5787572</v>
      </c>
      <c r="B39" s="178" t="s">
        <v>71</v>
      </c>
      <c r="C39" s="56"/>
      <c r="D39" s="56"/>
      <c r="E39" s="56"/>
      <c r="F39" s="56"/>
      <c r="G39" s="56"/>
      <c r="H39" s="56"/>
      <c r="I39" s="165"/>
      <c r="J39" s="15">
        <v>23.99</v>
      </c>
      <c r="K39" s="149">
        <f t="shared" si="2"/>
        <v>0</v>
      </c>
    </row>
    <row r="40" spans="1:12" s="139" customFormat="1" ht="14.1" customHeight="1" x14ac:dyDescent="0.2">
      <c r="A40" s="50">
        <v>5787570</v>
      </c>
      <c r="B40" s="12" t="s">
        <v>72</v>
      </c>
      <c r="C40" s="55"/>
      <c r="D40" s="56"/>
      <c r="E40" s="56"/>
      <c r="F40" s="56"/>
      <c r="G40" s="56"/>
      <c r="H40" s="56"/>
      <c r="I40" s="165"/>
      <c r="J40" s="15">
        <v>5.79</v>
      </c>
      <c r="K40" s="149">
        <f t="shared" si="2"/>
        <v>0</v>
      </c>
    </row>
    <row r="41" spans="1:12" s="139" customFormat="1" ht="14.1" customHeight="1" x14ac:dyDescent="0.2">
      <c r="A41" s="57">
        <v>5787591</v>
      </c>
      <c r="B41" s="12" t="s">
        <v>73</v>
      </c>
      <c r="C41" s="56"/>
      <c r="D41" s="56"/>
      <c r="E41" s="56"/>
      <c r="F41" s="56"/>
      <c r="G41" s="56"/>
      <c r="H41" s="56"/>
      <c r="I41" s="165"/>
      <c r="J41" s="15">
        <v>23.99</v>
      </c>
      <c r="K41" s="149">
        <f t="shared" ref="K41:K42" si="5">I41*J41</f>
        <v>0</v>
      </c>
    </row>
    <row r="42" spans="1:12" s="139" customFormat="1" ht="14.1" customHeight="1" x14ac:dyDescent="0.2">
      <c r="A42" s="57">
        <v>5790574</v>
      </c>
      <c r="B42" s="12" t="s">
        <v>192</v>
      </c>
      <c r="C42" s="56"/>
      <c r="D42" s="56"/>
      <c r="E42" s="56"/>
      <c r="F42" s="56"/>
      <c r="G42" s="56"/>
      <c r="H42" s="56"/>
      <c r="I42" s="165"/>
      <c r="J42" s="15">
        <v>2.29</v>
      </c>
      <c r="K42" s="149">
        <f t="shared" si="5"/>
        <v>0</v>
      </c>
    </row>
    <row r="43" spans="1:12" s="139" customFormat="1" ht="14.1" customHeight="1" x14ac:dyDescent="0.2">
      <c r="A43" s="50">
        <v>5788313</v>
      </c>
      <c r="B43" s="12" t="s">
        <v>74</v>
      </c>
      <c r="C43" s="55"/>
      <c r="D43" s="56"/>
      <c r="E43" s="56"/>
      <c r="F43" s="56"/>
      <c r="G43" s="56"/>
      <c r="H43" s="56"/>
      <c r="I43" s="165"/>
      <c r="J43" s="15">
        <v>11.99</v>
      </c>
      <c r="K43" s="149">
        <f t="shared" si="2"/>
        <v>0</v>
      </c>
    </row>
    <row r="44" spans="1:12" s="139" customFormat="1" ht="14.1" customHeight="1" x14ac:dyDescent="0.2">
      <c r="A44" s="57">
        <v>5787729</v>
      </c>
      <c r="B44" s="12" t="s">
        <v>75</v>
      </c>
      <c r="C44" s="56"/>
      <c r="D44" s="56"/>
      <c r="E44" s="56"/>
      <c r="F44" s="56"/>
      <c r="G44" s="56"/>
      <c r="H44" s="56"/>
      <c r="I44" s="165"/>
      <c r="J44" s="15">
        <v>24.99</v>
      </c>
      <c r="K44" s="149">
        <f t="shared" si="2"/>
        <v>0</v>
      </c>
    </row>
    <row r="45" spans="1:12" s="139" customFormat="1" ht="14.1" customHeight="1" x14ac:dyDescent="0.2">
      <c r="A45" s="57">
        <v>5787730</v>
      </c>
      <c r="B45" s="12" t="s">
        <v>76</v>
      </c>
      <c r="C45" s="56"/>
      <c r="D45" s="56"/>
      <c r="E45" s="56"/>
      <c r="F45" s="56"/>
      <c r="G45" s="56"/>
      <c r="H45" s="56"/>
      <c r="I45" s="165"/>
      <c r="J45" s="15">
        <v>2.79</v>
      </c>
      <c r="K45" s="149">
        <f t="shared" si="2"/>
        <v>0</v>
      </c>
    </row>
    <row r="46" spans="1:12" s="139" customFormat="1" ht="14.1" customHeight="1" x14ac:dyDescent="0.2">
      <c r="A46" s="50">
        <v>5787688</v>
      </c>
      <c r="B46" s="12" t="s">
        <v>77</v>
      </c>
      <c r="C46" s="55"/>
      <c r="D46" s="56"/>
      <c r="E46" s="56"/>
      <c r="F46" s="56"/>
      <c r="G46" s="56"/>
      <c r="H46" s="56"/>
      <c r="I46" s="165"/>
      <c r="J46" s="15">
        <v>24.99</v>
      </c>
      <c r="K46" s="149">
        <f t="shared" si="2"/>
        <v>0</v>
      </c>
    </row>
    <row r="47" spans="1:12" s="83" customFormat="1" ht="14.1" customHeight="1" thickBot="1" x14ac:dyDescent="0.25">
      <c r="A47" s="142">
        <v>5787689</v>
      </c>
      <c r="B47" s="179" t="s">
        <v>78</v>
      </c>
      <c r="C47" s="143"/>
      <c r="D47" s="144"/>
      <c r="E47" s="144"/>
      <c r="F47" s="144"/>
      <c r="G47" s="144"/>
      <c r="H47" s="145"/>
      <c r="I47" s="146"/>
      <c r="J47" s="147">
        <v>2.79</v>
      </c>
      <c r="K47" s="148">
        <f t="shared" si="2"/>
        <v>0</v>
      </c>
    </row>
    <row r="48" spans="1:12" s="114" customFormat="1" ht="14.1" customHeight="1" thickBot="1" x14ac:dyDescent="0.25">
      <c r="A48" s="84" t="s">
        <v>42</v>
      </c>
      <c r="B48" s="84"/>
      <c r="C48" s="85"/>
      <c r="D48" s="85"/>
      <c r="E48" s="85"/>
      <c r="F48" s="85"/>
      <c r="G48" s="85"/>
      <c r="H48" s="113"/>
      <c r="I48" s="113"/>
      <c r="J48" s="85"/>
      <c r="K48" s="103"/>
    </row>
    <row r="49" spans="1:11" s="2" customFormat="1" ht="14.1" customHeight="1" x14ac:dyDescent="0.2">
      <c r="A49" s="118">
        <v>5787681</v>
      </c>
      <c r="B49" s="183" t="s">
        <v>79</v>
      </c>
      <c r="C49" s="81"/>
      <c r="D49" s="119"/>
      <c r="E49" s="119"/>
      <c r="F49" s="119"/>
      <c r="G49" s="119"/>
      <c r="H49" s="120"/>
      <c r="I49" s="98"/>
      <c r="J49" s="121">
        <v>23.99</v>
      </c>
      <c r="K49" s="122">
        <f t="shared" ref="K49:K56" si="6">I49*J49</f>
        <v>0</v>
      </c>
    </row>
    <row r="50" spans="1:11" s="140" customFormat="1" ht="14.1" customHeight="1" x14ac:dyDescent="0.2">
      <c r="A50" s="21">
        <v>5787620</v>
      </c>
      <c r="B50" s="178" t="s">
        <v>80</v>
      </c>
      <c r="C50" s="23"/>
      <c r="D50" s="24"/>
      <c r="E50" s="24"/>
      <c r="F50" s="24"/>
      <c r="G50" s="24"/>
      <c r="H50" s="25"/>
      <c r="I50" s="96"/>
      <c r="J50" s="26">
        <v>3.99</v>
      </c>
      <c r="K50" s="74">
        <f t="shared" si="6"/>
        <v>0</v>
      </c>
    </row>
    <row r="51" spans="1:11" s="140" customFormat="1" ht="14.1" customHeight="1" x14ac:dyDescent="0.2">
      <c r="A51" s="21">
        <v>5791179</v>
      </c>
      <c r="B51" s="178" t="s">
        <v>194</v>
      </c>
      <c r="C51" s="23"/>
      <c r="D51" s="24"/>
      <c r="E51" s="24"/>
      <c r="F51" s="24"/>
      <c r="G51" s="24"/>
      <c r="H51" s="25"/>
      <c r="I51" s="96"/>
      <c r="J51" s="26">
        <v>5.99</v>
      </c>
      <c r="K51" s="74">
        <f t="shared" si="6"/>
        <v>0</v>
      </c>
    </row>
    <row r="52" spans="1:11" s="140" customFormat="1" ht="14.1" customHeight="1" x14ac:dyDescent="0.2">
      <c r="A52" s="21">
        <v>5791180</v>
      </c>
      <c r="B52" s="178" t="s">
        <v>195</v>
      </c>
      <c r="C52" s="24"/>
      <c r="D52" s="24"/>
      <c r="E52" s="24"/>
      <c r="F52" s="24"/>
      <c r="G52" s="24"/>
      <c r="H52" s="25"/>
      <c r="I52" s="130"/>
      <c r="J52" s="26">
        <v>5.49</v>
      </c>
      <c r="K52" s="74">
        <f t="shared" si="6"/>
        <v>0</v>
      </c>
    </row>
    <row r="53" spans="1:11" s="140" customFormat="1" ht="14.1" customHeight="1" x14ac:dyDescent="0.2">
      <c r="A53" s="21">
        <v>5791175</v>
      </c>
      <c r="B53" s="178" t="s">
        <v>196</v>
      </c>
      <c r="C53" s="24"/>
      <c r="D53" s="24"/>
      <c r="E53" s="24"/>
      <c r="F53" s="24"/>
      <c r="G53" s="24"/>
      <c r="H53" s="25"/>
      <c r="I53" s="130"/>
      <c r="J53" s="26">
        <v>4.99</v>
      </c>
      <c r="K53" s="74">
        <f t="shared" si="6"/>
        <v>0</v>
      </c>
    </row>
    <row r="54" spans="1:11" s="140" customFormat="1" ht="14.1" customHeight="1" x14ac:dyDescent="0.2">
      <c r="A54" s="21">
        <v>5791173</v>
      </c>
      <c r="B54" s="178" t="s">
        <v>197</v>
      </c>
      <c r="C54" s="24"/>
      <c r="D54" s="24"/>
      <c r="E54" s="24"/>
      <c r="F54" s="24"/>
      <c r="G54" s="24"/>
      <c r="H54" s="25"/>
      <c r="I54" s="130"/>
      <c r="J54" s="26">
        <v>5.99</v>
      </c>
      <c r="K54" s="74">
        <f t="shared" si="6"/>
        <v>0</v>
      </c>
    </row>
    <row r="55" spans="1:11" s="140" customFormat="1" ht="14.1" customHeight="1" x14ac:dyDescent="0.2">
      <c r="A55" s="21">
        <v>5790520</v>
      </c>
      <c r="B55" s="22" t="s">
        <v>81</v>
      </c>
      <c r="C55" s="24"/>
      <c r="D55" s="24"/>
      <c r="E55" s="24"/>
      <c r="F55" s="24"/>
      <c r="G55" s="24"/>
      <c r="H55" s="25"/>
      <c r="I55" s="130"/>
      <c r="J55" s="26">
        <v>11.99</v>
      </c>
      <c r="K55" s="74">
        <f t="shared" si="6"/>
        <v>0</v>
      </c>
    </row>
    <row r="56" spans="1:11" s="48" customFormat="1" ht="14.1" customHeight="1" thickBot="1" x14ac:dyDescent="0.25">
      <c r="A56" s="118">
        <v>5791075</v>
      </c>
      <c r="B56" s="109" t="s">
        <v>82</v>
      </c>
      <c r="C56" s="119"/>
      <c r="D56" s="119"/>
      <c r="E56" s="119"/>
      <c r="F56" s="119"/>
      <c r="G56" s="119"/>
      <c r="H56" s="120"/>
      <c r="I56" s="98"/>
      <c r="J56" s="121">
        <v>98.99</v>
      </c>
      <c r="K56" s="122">
        <f t="shared" si="6"/>
        <v>0</v>
      </c>
    </row>
    <row r="57" spans="1:11" s="86" customFormat="1" ht="14.1" customHeight="1" thickBot="1" x14ac:dyDescent="0.25">
      <c r="A57" s="84" t="s">
        <v>43</v>
      </c>
      <c r="B57" s="84"/>
      <c r="C57" s="85"/>
      <c r="D57" s="85"/>
      <c r="E57" s="85"/>
      <c r="F57" s="85"/>
      <c r="G57" s="85"/>
      <c r="H57" s="113"/>
      <c r="I57" s="113"/>
      <c r="J57" s="85"/>
      <c r="K57" s="103"/>
    </row>
    <row r="58" spans="1:11" s="2" customFormat="1" ht="14.1" customHeight="1" x14ac:dyDescent="0.2">
      <c r="A58" s="118">
        <v>5787569</v>
      </c>
      <c r="B58" s="183" t="s">
        <v>83</v>
      </c>
      <c r="C58" s="81"/>
      <c r="D58" s="81"/>
      <c r="E58" s="81"/>
      <c r="F58" s="81"/>
      <c r="G58" s="81"/>
      <c r="H58" s="151"/>
      <c r="I58" s="98"/>
      <c r="J58" s="121">
        <v>5.79</v>
      </c>
      <c r="K58" s="122">
        <f t="shared" ref="K58:K122" si="7">I58*J58</f>
        <v>0</v>
      </c>
    </row>
    <row r="59" spans="1:11" s="140" customFormat="1" ht="13.9" customHeight="1" x14ac:dyDescent="0.2">
      <c r="A59" s="21">
        <v>5791172</v>
      </c>
      <c r="B59" s="178" t="s">
        <v>198</v>
      </c>
      <c r="C59" s="23"/>
      <c r="D59" s="23"/>
      <c r="E59" s="23"/>
      <c r="F59" s="23"/>
      <c r="G59" s="23"/>
      <c r="H59" s="34"/>
      <c r="I59" s="96"/>
      <c r="J59" s="26">
        <v>5.99</v>
      </c>
      <c r="K59" s="74">
        <f t="shared" si="7"/>
        <v>0</v>
      </c>
    </row>
    <row r="60" spans="1:11" s="140" customFormat="1" ht="14.1" customHeight="1" x14ac:dyDescent="0.2">
      <c r="A60" s="21">
        <v>5791179</v>
      </c>
      <c r="B60" s="178" t="s">
        <v>199</v>
      </c>
      <c r="C60" s="23"/>
      <c r="D60" s="23"/>
      <c r="E60" s="23"/>
      <c r="F60" s="23"/>
      <c r="G60" s="23"/>
      <c r="H60" s="34"/>
      <c r="I60" s="96"/>
      <c r="J60" s="26">
        <v>5.99</v>
      </c>
      <c r="K60" s="74">
        <f t="shared" si="7"/>
        <v>0</v>
      </c>
    </row>
    <row r="61" spans="1:11" s="140" customFormat="1" ht="14.1" customHeight="1" x14ac:dyDescent="0.2">
      <c r="A61" s="21">
        <v>5791171</v>
      </c>
      <c r="B61" s="178" t="s">
        <v>245</v>
      </c>
      <c r="C61" s="23"/>
      <c r="D61" s="23"/>
      <c r="E61" s="23"/>
      <c r="F61" s="23"/>
      <c r="G61" s="23"/>
      <c r="H61" s="34"/>
      <c r="I61" s="96"/>
      <c r="J61" s="26">
        <v>4.99</v>
      </c>
      <c r="K61" s="74">
        <f t="shared" si="7"/>
        <v>0</v>
      </c>
    </row>
    <row r="62" spans="1:11" s="140" customFormat="1" ht="14.1" customHeight="1" x14ac:dyDescent="0.2">
      <c r="A62" s="21">
        <v>5791180</v>
      </c>
      <c r="B62" s="178" t="s">
        <v>200</v>
      </c>
      <c r="C62" s="23"/>
      <c r="D62" s="23"/>
      <c r="E62" s="23"/>
      <c r="F62" s="23"/>
      <c r="G62" s="23"/>
      <c r="H62" s="34"/>
      <c r="I62" s="96"/>
      <c r="J62" s="26">
        <v>5.49</v>
      </c>
      <c r="K62" s="74">
        <f t="shared" si="7"/>
        <v>0</v>
      </c>
    </row>
    <row r="63" spans="1:11" s="140" customFormat="1" ht="14.1" customHeight="1" x14ac:dyDescent="0.2">
      <c r="A63" s="21">
        <v>5791175</v>
      </c>
      <c r="B63" s="178" t="s">
        <v>201</v>
      </c>
      <c r="C63" s="23"/>
      <c r="D63" s="24"/>
      <c r="E63" s="24"/>
      <c r="F63" s="24"/>
      <c r="G63" s="24"/>
      <c r="H63" s="25"/>
      <c r="I63" s="96"/>
      <c r="J63" s="26">
        <v>4.99</v>
      </c>
      <c r="K63" s="74">
        <f t="shared" si="7"/>
        <v>0</v>
      </c>
    </row>
    <row r="64" spans="1:11" s="140" customFormat="1" ht="14.1" customHeight="1" x14ac:dyDescent="0.2">
      <c r="A64" s="21">
        <v>5791173</v>
      </c>
      <c r="B64" s="178" t="s">
        <v>202</v>
      </c>
      <c r="C64" s="23"/>
      <c r="D64" s="24"/>
      <c r="E64" s="24"/>
      <c r="F64" s="24"/>
      <c r="G64" s="24"/>
      <c r="H64" s="25"/>
      <c r="I64" s="96"/>
      <c r="J64" s="26">
        <v>5.99</v>
      </c>
      <c r="K64" s="74">
        <f t="shared" ref="K64:K65" si="8">I64*J64</f>
        <v>0</v>
      </c>
    </row>
    <row r="65" spans="1:11" s="48" customFormat="1" ht="14.1" customHeight="1" x14ac:dyDescent="0.2">
      <c r="A65" s="21">
        <v>5790526</v>
      </c>
      <c r="B65" s="184" t="s">
        <v>84</v>
      </c>
      <c r="C65" s="171"/>
      <c r="D65" s="172"/>
      <c r="E65" s="176"/>
      <c r="F65" s="24"/>
      <c r="G65" s="24"/>
      <c r="H65" s="25"/>
      <c r="I65" s="130"/>
      <c r="J65" s="26">
        <v>5.49</v>
      </c>
      <c r="K65" s="74">
        <f t="shared" si="8"/>
        <v>0</v>
      </c>
    </row>
    <row r="66" spans="1:11" s="2" customFormat="1" ht="14.1" customHeight="1" thickBot="1" x14ac:dyDescent="0.25">
      <c r="A66" s="17">
        <v>5311738</v>
      </c>
      <c r="B66" s="183" t="s">
        <v>24</v>
      </c>
      <c r="C66" s="81"/>
      <c r="D66" s="119"/>
      <c r="E66" s="119"/>
      <c r="F66" s="119"/>
      <c r="G66" s="119"/>
      <c r="H66" s="120"/>
      <c r="I66" s="98"/>
      <c r="J66" s="121">
        <v>4.99</v>
      </c>
      <c r="K66" s="122">
        <f t="shared" si="7"/>
        <v>0</v>
      </c>
    </row>
    <row r="67" spans="1:11" s="86" customFormat="1" ht="14.1" customHeight="1" thickBot="1" x14ac:dyDescent="0.25">
      <c r="A67" s="84" t="s">
        <v>44</v>
      </c>
      <c r="B67" s="84"/>
      <c r="C67" s="85"/>
      <c r="D67" s="85"/>
      <c r="E67" s="85"/>
      <c r="F67" s="85"/>
      <c r="G67" s="85"/>
      <c r="H67" s="113"/>
      <c r="I67" s="113"/>
      <c r="J67" s="85"/>
      <c r="K67" s="103"/>
    </row>
    <row r="68" spans="1:11" s="2" customFormat="1" ht="14.1" customHeight="1" x14ac:dyDescent="0.2">
      <c r="A68" s="27">
        <v>5787614</v>
      </c>
      <c r="B68" s="183" t="s">
        <v>85</v>
      </c>
      <c r="C68" s="119"/>
      <c r="D68" s="119"/>
      <c r="E68" s="119"/>
      <c r="F68" s="119"/>
      <c r="G68" s="119"/>
      <c r="H68" s="120"/>
      <c r="I68" s="98"/>
      <c r="J68" s="152">
        <v>7.99</v>
      </c>
      <c r="K68" s="122">
        <f t="shared" si="7"/>
        <v>0</v>
      </c>
    </row>
    <row r="69" spans="1:11" s="140" customFormat="1" ht="14.1" customHeight="1" x14ac:dyDescent="0.2">
      <c r="A69" s="36">
        <v>5787611</v>
      </c>
      <c r="B69" s="178" t="s">
        <v>86</v>
      </c>
      <c r="C69" s="23"/>
      <c r="D69" s="23"/>
      <c r="E69" s="23"/>
      <c r="F69" s="23"/>
      <c r="G69" s="23"/>
      <c r="H69" s="34"/>
      <c r="I69" s="96"/>
      <c r="J69" s="26">
        <v>15.99</v>
      </c>
      <c r="K69" s="74">
        <f t="shared" si="7"/>
        <v>0</v>
      </c>
    </row>
    <row r="70" spans="1:11" s="140" customFormat="1" ht="14.1" customHeight="1" x14ac:dyDescent="0.2">
      <c r="A70" s="21">
        <v>5790519</v>
      </c>
      <c r="B70" s="12" t="s">
        <v>87</v>
      </c>
      <c r="C70" s="23"/>
      <c r="D70" s="23"/>
      <c r="E70" s="23"/>
      <c r="F70" s="23"/>
      <c r="G70" s="23"/>
      <c r="H70" s="34"/>
      <c r="I70" s="153"/>
      <c r="J70" s="26">
        <v>11.99</v>
      </c>
      <c r="K70" s="74">
        <f t="shared" si="7"/>
        <v>0</v>
      </c>
    </row>
    <row r="71" spans="1:11" s="140" customFormat="1" ht="14.1" customHeight="1" x14ac:dyDescent="0.2">
      <c r="A71" s="21">
        <v>5791076</v>
      </c>
      <c r="B71" s="12" t="s">
        <v>88</v>
      </c>
      <c r="C71" s="23"/>
      <c r="D71" s="23"/>
      <c r="E71" s="23"/>
      <c r="F71" s="23"/>
      <c r="G71" s="23"/>
      <c r="H71" s="34"/>
      <c r="I71" s="153"/>
      <c r="J71" s="26">
        <v>98.99</v>
      </c>
      <c r="K71" s="74">
        <f t="shared" si="7"/>
        <v>0</v>
      </c>
    </row>
    <row r="72" spans="1:11" s="2" customFormat="1" ht="14.1" customHeight="1" thickBot="1" x14ac:dyDescent="0.25">
      <c r="A72" s="118">
        <v>5787606</v>
      </c>
      <c r="B72" s="80" t="s">
        <v>89</v>
      </c>
      <c r="C72" s="81"/>
      <c r="D72" s="81"/>
      <c r="E72" s="81"/>
      <c r="F72" s="81"/>
      <c r="G72" s="81"/>
      <c r="H72" s="151"/>
      <c r="I72" s="123"/>
      <c r="J72" s="121">
        <v>7.99</v>
      </c>
      <c r="K72" s="122">
        <f t="shared" si="7"/>
        <v>0</v>
      </c>
    </row>
    <row r="73" spans="1:11" s="86" customFormat="1" ht="14.1" customHeight="1" thickBot="1" x14ac:dyDescent="0.25">
      <c r="A73" s="84" t="s">
        <v>203</v>
      </c>
      <c r="B73" s="85"/>
      <c r="C73" s="85"/>
      <c r="D73" s="85"/>
      <c r="E73" s="85"/>
      <c r="F73" s="85"/>
      <c r="G73" s="85"/>
      <c r="H73" s="113"/>
      <c r="I73" s="113"/>
      <c r="J73" s="85"/>
      <c r="K73" s="103"/>
    </row>
    <row r="74" spans="1:11" s="2" customFormat="1" ht="14.1" customHeight="1" x14ac:dyDescent="0.2">
      <c r="A74" s="65">
        <v>5787684</v>
      </c>
      <c r="B74" s="131" t="s">
        <v>90</v>
      </c>
      <c r="C74" s="47"/>
      <c r="D74" s="133"/>
      <c r="E74" s="18"/>
      <c r="F74" s="18"/>
      <c r="G74" s="18"/>
      <c r="H74" s="19"/>
      <c r="I74" s="98"/>
      <c r="J74" s="20">
        <v>8.99</v>
      </c>
      <c r="K74" s="73">
        <f t="shared" ref="K74" si="9">I74*J74</f>
        <v>0</v>
      </c>
    </row>
    <row r="75" spans="1:11" s="2" customFormat="1" ht="14.1" customHeight="1" thickBot="1" x14ac:dyDescent="0.25">
      <c r="A75" s="124">
        <v>5787611</v>
      </c>
      <c r="B75" s="109" t="s">
        <v>86</v>
      </c>
      <c r="C75" s="109"/>
      <c r="D75" s="109"/>
      <c r="E75" s="28"/>
      <c r="F75" s="132"/>
      <c r="G75" s="30"/>
      <c r="H75" s="31"/>
      <c r="I75" s="95"/>
      <c r="J75" s="121">
        <v>15.99</v>
      </c>
      <c r="K75" s="122">
        <f>I75*J75</f>
        <v>0</v>
      </c>
    </row>
    <row r="76" spans="1:11" s="86" customFormat="1" ht="14.1" customHeight="1" thickBot="1" x14ac:dyDescent="0.25">
      <c r="A76" s="84" t="s">
        <v>246</v>
      </c>
      <c r="B76" s="84"/>
      <c r="C76" s="85"/>
      <c r="D76" s="85"/>
      <c r="E76" s="85"/>
      <c r="F76" s="85"/>
      <c r="G76" s="85"/>
      <c r="H76" s="113"/>
      <c r="I76" s="113"/>
      <c r="J76" s="85"/>
      <c r="K76" s="103"/>
    </row>
    <row r="77" spans="1:11" s="2" customFormat="1" ht="14.1" customHeight="1" x14ac:dyDescent="0.2">
      <c r="A77" s="118">
        <v>5787619</v>
      </c>
      <c r="B77" s="109" t="s">
        <v>91</v>
      </c>
      <c r="C77" s="81"/>
      <c r="D77" s="81"/>
      <c r="E77" s="81"/>
      <c r="F77" s="81"/>
      <c r="G77" s="81"/>
      <c r="H77" s="151"/>
      <c r="I77" s="98"/>
      <c r="J77" s="121">
        <v>3.99</v>
      </c>
      <c r="K77" s="122">
        <f t="shared" ref="K77:K81" si="10">I77*J77</f>
        <v>0</v>
      </c>
    </row>
    <row r="78" spans="1:11" s="140" customFormat="1" ht="14.1" customHeight="1" x14ac:dyDescent="0.2">
      <c r="A78" s="21">
        <v>5787620</v>
      </c>
      <c r="B78" s="22" t="s">
        <v>80</v>
      </c>
      <c r="C78" s="23"/>
      <c r="D78" s="23"/>
      <c r="E78" s="23"/>
      <c r="F78" s="23"/>
      <c r="G78" s="23"/>
      <c r="H78" s="34"/>
      <c r="I78" s="96"/>
      <c r="J78" s="26">
        <v>3.99</v>
      </c>
      <c r="K78" s="74">
        <f t="shared" si="10"/>
        <v>0</v>
      </c>
    </row>
    <row r="79" spans="1:11" s="140" customFormat="1" ht="14.1" customHeight="1" x14ac:dyDescent="0.2">
      <c r="A79" s="21">
        <v>5790531</v>
      </c>
      <c r="B79" s="22" t="s">
        <v>92</v>
      </c>
      <c r="C79" s="23"/>
      <c r="D79" s="23"/>
      <c r="E79" s="23"/>
      <c r="F79" s="23"/>
      <c r="G79" s="23"/>
      <c r="H79" s="34"/>
      <c r="I79" s="96"/>
      <c r="J79" s="26">
        <v>6.49</v>
      </c>
      <c r="K79" s="74">
        <f t="shared" si="10"/>
        <v>0</v>
      </c>
    </row>
    <row r="80" spans="1:11" s="140" customFormat="1" ht="14.1" customHeight="1" x14ac:dyDescent="0.2">
      <c r="A80" s="21">
        <v>5790524</v>
      </c>
      <c r="B80" s="22" t="s">
        <v>93</v>
      </c>
      <c r="C80" s="23"/>
      <c r="D80" s="23"/>
      <c r="E80" s="23"/>
      <c r="F80" s="23"/>
      <c r="G80" s="23"/>
      <c r="H80" s="34"/>
      <c r="I80" s="96"/>
      <c r="J80" s="26">
        <v>4.49</v>
      </c>
      <c r="K80" s="74">
        <f t="shared" si="10"/>
        <v>0</v>
      </c>
    </row>
    <row r="81" spans="1:11" s="2" customFormat="1" ht="14.1" customHeight="1" thickBot="1" x14ac:dyDescent="0.25">
      <c r="A81" s="118">
        <v>5790517</v>
      </c>
      <c r="B81" s="109" t="s">
        <v>94</v>
      </c>
      <c r="C81" s="81"/>
      <c r="D81" s="81"/>
      <c r="E81" s="81"/>
      <c r="F81" s="81"/>
      <c r="G81" s="81"/>
      <c r="H81" s="151"/>
      <c r="I81" s="98"/>
      <c r="J81" s="121">
        <v>6.49</v>
      </c>
      <c r="K81" s="122">
        <f t="shared" si="10"/>
        <v>0</v>
      </c>
    </row>
    <row r="82" spans="1:11" s="86" customFormat="1" ht="14.1" customHeight="1" thickBot="1" x14ac:dyDescent="0.25">
      <c r="A82" s="84" t="s">
        <v>204</v>
      </c>
      <c r="B82" s="84"/>
      <c r="C82" s="85"/>
      <c r="D82" s="85"/>
      <c r="E82" s="85"/>
      <c r="F82" s="85"/>
      <c r="G82" s="85"/>
      <c r="H82" s="113"/>
      <c r="I82" s="113"/>
      <c r="J82" s="85"/>
      <c r="K82" s="103"/>
    </row>
    <row r="83" spans="1:11" s="2" customFormat="1" ht="14.1" customHeight="1" x14ac:dyDescent="0.2">
      <c r="A83" s="118">
        <v>5791074</v>
      </c>
      <c r="B83" s="109" t="s">
        <v>95</v>
      </c>
      <c r="C83" s="81"/>
      <c r="D83" s="119"/>
      <c r="E83" s="119"/>
      <c r="F83" s="119"/>
      <c r="G83" s="119"/>
      <c r="H83" s="120"/>
      <c r="I83" s="98"/>
      <c r="J83" s="121">
        <v>4.99</v>
      </c>
      <c r="K83" s="122">
        <f>I83*J83</f>
        <v>0</v>
      </c>
    </row>
    <row r="84" spans="1:11" s="140" customFormat="1" ht="14.1" customHeight="1" x14ac:dyDescent="0.2">
      <c r="A84" s="21">
        <v>5791069</v>
      </c>
      <c r="B84" s="35" t="s">
        <v>96</v>
      </c>
      <c r="C84" s="23"/>
      <c r="D84" s="24"/>
      <c r="E84" s="24"/>
      <c r="F84" s="24"/>
      <c r="G84" s="24"/>
      <c r="H84" s="25"/>
      <c r="I84" s="96"/>
      <c r="J84" s="26">
        <v>7.99</v>
      </c>
      <c r="K84" s="74">
        <f>I84*J84</f>
        <v>0</v>
      </c>
    </row>
    <row r="85" spans="1:11" s="140" customFormat="1" ht="14.1" customHeight="1" x14ac:dyDescent="0.2">
      <c r="A85" s="21">
        <v>5790572</v>
      </c>
      <c r="B85" s="35" t="s">
        <v>97</v>
      </c>
      <c r="C85" s="23"/>
      <c r="D85" s="24"/>
      <c r="E85" s="24"/>
      <c r="F85" s="24"/>
      <c r="G85" s="24"/>
      <c r="H85" s="25"/>
      <c r="I85" s="96"/>
      <c r="J85" s="26">
        <v>1.99</v>
      </c>
      <c r="K85" s="74">
        <f>I85*J85</f>
        <v>0</v>
      </c>
    </row>
    <row r="86" spans="1:11" s="140" customFormat="1" ht="14.1" customHeight="1" x14ac:dyDescent="0.2">
      <c r="A86" s="21">
        <v>5791073</v>
      </c>
      <c r="B86" s="22" t="s">
        <v>98</v>
      </c>
      <c r="C86" s="23"/>
      <c r="D86" s="24"/>
      <c r="E86" s="24"/>
      <c r="F86" s="24"/>
      <c r="G86" s="24"/>
      <c r="H86" s="25"/>
      <c r="I86" s="96"/>
      <c r="J86" s="26">
        <v>2.99</v>
      </c>
      <c r="K86" s="74">
        <f>I86*J86</f>
        <v>0</v>
      </c>
    </row>
    <row r="87" spans="1:11" s="140" customFormat="1" ht="14.1" customHeight="1" x14ac:dyDescent="0.2">
      <c r="A87" s="21">
        <v>5790569</v>
      </c>
      <c r="B87" s="35" t="s">
        <v>99</v>
      </c>
      <c r="C87" s="23"/>
      <c r="D87" s="24"/>
      <c r="E87" s="24"/>
      <c r="F87" s="24"/>
      <c r="G87" s="24"/>
      <c r="H87" s="25"/>
      <c r="I87" s="96"/>
      <c r="J87" s="26">
        <v>3.49</v>
      </c>
      <c r="K87" s="74">
        <f t="shared" si="7"/>
        <v>0</v>
      </c>
    </row>
    <row r="88" spans="1:11" s="140" customFormat="1" ht="14.1" customHeight="1" x14ac:dyDescent="0.2">
      <c r="A88" s="21">
        <v>5791071</v>
      </c>
      <c r="B88" s="22" t="s">
        <v>100</v>
      </c>
      <c r="C88" s="23"/>
      <c r="D88" s="24"/>
      <c r="E88" s="24"/>
      <c r="F88" s="24"/>
      <c r="G88" s="24"/>
      <c r="H88" s="25"/>
      <c r="I88" s="96"/>
      <c r="J88" s="26">
        <v>7.99</v>
      </c>
      <c r="K88" s="74">
        <f>I88*J88</f>
        <v>0</v>
      </c>
    </row>
    <row r="89" spans="1:11" s="140" customFormat="1" ht="14.1" customHeight="1" x14ac:dyDescent="0.2">
      <c r="A89" s="21">
        <v>5791072</v>
      </c>
      <c r="B89" s="35" t="s">
        <v>101</v>
      </c>
      <c r="C89" s="23"/>
      <c r="D89" s="24"/>
      <c r="E89" s="24"/>
      <c r="F89" s="24"/>
      <c r="G89" s="24"/>
      <c r="H89" s="25"/>
      <c r="I89" s="96"/>
      <c r="J89" s="26">
        <v>6.99</v>
      </c>
      <c r="K89" s="74">
        <f t="shared" si="7"/>
        <v>0</v>
      </c>
    </row>
    <row r="90" spans="1:11" s="2" customFormat="1" ht="14.1" customHeight="1" thickBot="1" x14ac:dyDescent="0.25">
      <c r="A90" s="118">
        <v>5790567</v>
      </c>
      <c r="B90" s="154" t="s">
        <v>102</v>
      </c>
      <c r="C90" s="81"/>
      <c r="D90" s="119"/>
      <c r="E90" s="119"/>
      <c r="F90" s="119"/>
      <c r="G90" s="119"/>
      <c r="H90" s="120"/>
      <c r="I90" s="98"/>
      <c r="J90" s="121">
        <v>29.99</v>
      </c>
      <c r="K90" s="122">
        <f t="shared" si="7"/>
        <v>0</v>
      </c>
    </row>
    <row r="91" spans="1:11" s="86" customFormat="1" ht="14.1" customHeight="1" thickBot="1" x14ac:dyDescent="0.25">
      <c r="A91" s="84" t="s">
        <v>205</v>
      </c>
      <c r="B91" s="85"/>
      <c r="C91" s="85"/>
      <c r="D91" s="85"/>
      <c r="E91" s="85"/>
      <c r="F91" s="85"/>
      <c r="G91" s="85"/>
      <c r="H91" s="113"/>
      <c r="I91" s="113"/>
      <c r="J91" s="85"/>
      <c r="K91" s="103"/>
    </row>
    <row r="92" spans="1:11" s="38" customFormat="1" ht="14.1" customHeight="1" x14ac:dyDescent="0.2">
      <c r="A92" s="155">
        <v>5788526</v>
      </c>
      <c r="B92" s="156" t="s">
        <v>54</v>
      </c>
      <c r="C92" s="157"/>
      <c r="D92" s="158"/>
      <c r="E92" s="158"/>
      <c r="F92" s="158"/>
      <c r="G92" s="158"/>
      <c r="H92" s="159"/>
      <c r="I92" s="98"/>
      <c r="J92" s="160">
        <v>12.99</v>
      </c>
      <c r="K92" s="161">
        <f t="shared" si="7"/>
        <v>0</v>
      </c>
    </row>
    <row r="93" spans="1:11" s="140" customFormat="1" ht="14.1" customHeight="1" x14ac:dyDescent="0.2">
      <c r="A93" s="21">
        <v>5790535</v>
      </c>
      <c r="B93" s="178" t="s">
        <v>206</v>
      </c>
      <c r="C93" s="23"/>
      <c r="D93" s="24"/>
      <c r="E93" s="24"/>
      <c r="F93" s="24"/>
      <c r="G93" s="24"/>
      <c r="H93" s="25"/>
      <c r="I93" s="96"/>
      <c r="J93" s="26">
        <v>29.99</v>
      </c>
      <c r="K93" s="74">
        <f t="shared" ref="K93:K98" si="11">I93*J93</f>
        <v>0</v>
      </c>
    </row>
    <row r="94" spans="1:11" s="140" customFormat="1" ht="14.1" customHeight="1" x14ac:dyDescent="0.2">
      <c r="A94" s="21">
        <v>5791063</v>
      </c>
      <c r="B94" s="178" t="s">
        <v>207</v>
      </c>
      <c r="C94" s="23"/>
      <c r="D94" s="24"/>
      <c r="E94" s="24"/>
      <c r="F94" s="24"/>
      <c r="G94" s="24"/>
      <c r="H94" s="25"/>
      <c r="I94" s="96"/>
      <c r="J94" s="26">
        <v>6.99</v>
      </c>
      <c r="K94" s="74">
        <f t="shared" si="11"/>
        <v>0</v>
      </c>
    </row>
    <row r="95" spans="1:11" s="140" customFormat="1" ht="14.1" customHeight="1" x14ac:dyDescent="0.2">
      <c r="A95" s="21">
        <v>5790560</v>
      </c>
      <c r="B95" s="22" t="s">
        <v>103</v>
      </c>
      <c r="C95" s="23"/>
      <c r="D95" s="24"/>
      <c r="E95" s="24"/>
      <c r="F95" s="24"/>
      <c r="G95" s="24"/>
      <c r="H95" s="25"/>
      <c r="I95" s="96"/>
      <c r="J95" s="26">
        <v>39.99</v>
      </c>
      <c r="K95" s="74">
        <f t="shared" si="11"/>
        <v>0</v>
      </c>
    </row>
    <row r="96" spans="1:11" s="140" customFormat="1" ht="14.1" customHeight="1" x14ac:dyDescent="0.2">
      <c r="A96" s="21">
        <v>5790566</v>
      </c>
      <c r="B96" s="178" t="s">
        <v>208</v>
      </c>
      <c r="C96" s="23"/>
      <c r="D96" s="24"/>
      <c r="E96" s="24"/>
      <c r="F96" s="24"/>
      <c r="G96" s="24"/>
      <c r="H96" s="25"/>
      <c r="I96" s="96"/>
      <c r="J96" s="26">
        <v>7.99</v>
      </c>
      <c r="K96" s="74">
        <f t="shared" si="11"/>
        <v>0</v>
      </c>
    </row>
    <row r="97" spans="1:11" s="140" customFormat="1" ht="14.1" customHeight="1" x14ac:dyDescent="0.2">
      <c r="A97" s="21">
        <v>5791065</v>
      </c>
      <c r="B97" s="22" t="s">
        <v>104</v>
      </c>
      <c r="C97" s="23"/>
      <c r="D97" s="24"/>
      <c r="E97" s="24"/>
      <c r="F97" s="24"/>
      <c r="G97" s="24"/>
      <c r="H97" s="25"/>
      <c r="I97" s="96"/>
      <c r="J97" s="26">
        <v>5.99</v>
      </c>
      <c r="K97" s="74">
        <f t="shared" si="11"/>
        <v>0</v>
      </c>
    </row>
    <row r="98" spans="1:11" s="140" customFormat="1" ht="14.1" customHeight="1" x14ac:dyDescent="0.2">
      <c r="A98" s="21">
        <v>5791064</v>
      </c>
      <c r="B98" s="22" t="s">
        <v>105</v>
      </c>
      <c r="C98" s="23"/>
      <c r="D98" s="24"/>
      <c r="E98" s="24"/>
      <c r="F98" s="24"/>
      <c r="G98" s="24"/>
      <c r="H98" s="25"/>
      <c r="I98" s="96"/>
      <c r="J98" s="26">
        <v>9.7899999999999991</v>
      </c>
      <c r="K98" s="74">
        <f t="shared" si="11"/>
        <v>0</v>
      </c>
    </row>
    <row r="99" spans="1:11" s="140" customFormat="1" ht="14.1" customHeight="1" thickBot="1" x14ac:dyDescent="0.25">
      <c r="A99" s="21">
        <v>5790539</v>
      </c>
      <c r="B99" s="178" t="s">
        <v>209</v>
      </c>
      <c r="C99" s="23"/>
      <c r="D99" s="24"/>
      <c r="E99" s="24"/>
      <c r="F99" s="24"/>
      <c r="G99" s="24"/>
      <c r="H99" s="25"/>
      <c r="I99" s="96"/>
      <c r="J99" s="26">
        <v>2.99</v>
      </c>
      <c r="K99" s="74">
        <f t="shared" ref="K99" si="12">I99*J99</f>
        <v>0</v>
      </c>
    </row>
    <row r="100" spans="1:11" s="86" customFormat="1" ht="14.1" customHeight="1" thickBot="1" x14ac:dyDescent="0.25">
      <c r="A100" s="84" t="s">
        <v>241</v>
      </c>
      <c r="B100" s="85"/>
      <c r="C100" s="85"/>
      <c r="D100" s="85"/>
      <c r="E100" s="85"/>
      <c r="F100" s="85"/>
      <c r="G100" s="85"/>
      <c r="H100" s="113"/>
      <c r="I100" s="113"/>
      <c r="J100" s="85"/>
      <c r="K100" s="103"/>
    </row>
    <row r="101" spans="1:11" s="140" customFormat="1" ht="14.1" customHeight="1" x14ac:dyDescent="0.2">
      <c r="A101" s="21">
        <v>5790559</v>
      </c>
      <c r="B101" s="22" t="s">
        <v>106</v>
      </c>
      <c r="C101" s="23"/>
      <c r="D101" s="24"/>
      <c r="E101" s="24"/>
      <c r="F101" s="24"/>
      <c r="G101" s="24"/>
      <c r="H101" s="25"/>
      <c r="I101" s="96"/>
      <c r="J101" s="26">
        <v>23.99</v>
      </c>
      <c r="K101" s="74">
        <f t="shared" si="7"/>
        <v>0</v>
      </c>
    </row>
    <row r="102" spans="1:11" s="140" customFormat="1" ht="14.1" customHeight="1" x14ac:dyDescent="0.2">
      <c r="A102" s="21">
        <v>5790541</v>
      </c>
      <c r="B102" s="178" t="s">
        <v>107</v>
      </c>
      <c r="C102" s="23"/>
      <c r="D102" s="24"/>
      <c r="E102" s="24"/>
      <c r="F102" s="24"/>
      <c r="G102" s="24"/>
      <c r="H102" s="25"/>
      <c r="I102" s="96"/>
      <c r="J102" s="26">
        <v>4.99</v>
      </c>
      <c r="K102" s="74">
        <f t="shared" si="7"/>
        <v>0</v>
      </c>
    </row>
    <row r="103" spans="1:11" s="140" customFormat="1" ht="14.1" customHeight="1" x14ac:dyDescent="0.2">
      <c r="A103" s="21">
        <v>5791067</v>
      </c>
      <c r="B103" s="22" t="s">
        <v>108</v>
      </c>
      <c r="C103" s="23"/>
      <c r="D103" s="24"/>
      <c r="E103" s="24"/>
      <c r="F103" s="24"/>
      <c r="G103" s="24"/>
      <c r="H103" s="25"/>
      <c r="I103" s="96"/>
      <c r="J103" s="26">
        <v>6.99</v>
      </c>
      <c r="K103" s="74">
        <f t="shared" si="7"/>
        <v>0</v>
      </c>
    </row>
    <row r="104" spans="1:11" s="140" customFormat="1" ht="14.1" customHeight="1" x14ac:dyDescent="0.2">
      <c r="A104" s="21">
        <v>5791037</v>
      </c>
      <c r="B104" s="22" t="s">
        <v>109</v>
      </c>
      <c r="C104" s="23"/>
      <c r="D104" s="24"/>
      <c r="E104" s="24"/>
      <c r="F104" s="24"/>
      <c r="G104" s="24"/>
      <c r="H104" s="25"/>
      <c r="I104" s="96"/>
      <c r="J104" s="26">
        <v>6.99</v>
      </c>
      <c r="K104" s="74">
        <f>I104*J104</f>
        <v>0</v>
      </c>
    </row>
    <row r="105" spans="1:11" s="140" customFormat="1" ht="14.1" customHeight="1" x14ac:dyDescent="0.2">
      <c r="A105" s="21">
        <v>5790544</v>
      </c>
      <c r="B105" s="178" t="s">
        <v>210</v>
      </c>
      <c r="C105" s="23"/>
      <c r="D105" s="24"/>
      <c r="E105" s="24"/>
      <c r="F105" s="24"/>
      <c r="G105" s="24"/>
      <c r="H105" s="25"/>
      <c r="I105" s="96"/>
      <c r="J105" s="26">
        <v>4.99</v>
      </c>
      <c r="K105" s="74">
        <f t="shared" si="7"/>
        <v>0</v>
      </c>
    </row>
    <row r="106" spans="1:11" s="140" customFormat="1" ht="14.1" customHeight="1" x14ac:dyDescent="0.2">
      <c r="A106" s="21">
        <v>5790536</v>
      </c>
      <c r="B106" s="178" t="s">
        <v>211</v>
      </c>
      <c r="C106" s="23"/>
      <c r="D106" s="24"/>
      <c r="E106" s="24"/>
      <c r="F106" s="24"/>
      <c r="G106" s="24"/>
      <c r="H106" s="25"/>
      <c r="I106" s="96"/>
      <c r="J106" s="26">
        <v>6.99</v>
      </c>
      <c r="K106" s="74">
        <f t="shared" si="7"/>
        <v>0</v>
      </c>
    </row>
    <row r="107" spans="1:11" s="140" customFormat="1" ht="14.1" customHeight="1" x14ac:dyDescent="0.2">
      <c r="A107" s="21">
        <v>5790517</v>
      </c>
      <c r="B107" s="22" t="s">
        <v>94</v>
      </c>
      <c r="C107" s="23"/>
      <c r="D107" s="24"/>
      <c r="E107" s="24"/>
      <c r="F107" s="24"/>
      <c r="G107" s="24"/>
      <c r="H107" s="25"/>
      <c r="I107" s="96"/>
      <c r="J107" s="26">
        <v>6.49</v>
      </c>
      <c r="K107" s="74">
        <f t="shared" si="7"/>
        <v>0</v>
      </c>
    </row>
    <row r="108" spans="1:11" s="140" customFormat="1" ht="14.1" customHeight="1" x14ac:dyDescent="0.2">
      <c r="A108" s="21">
        <v>5791066</v>
      </c>
      <c r="B108" s="22" t="s">
        <v>110</v>
      </c>
      <c r="C108" s="23"/>
      <c r="D108" s="24"/>
      <c r="E108" s="24"/>
      <c r="F108" s="24"/>
      <c r="G108" s="24"/>
      <c r="H108" s="25"/>
      <c r="I108" s="96"/>
      <c r="J108" s="26">
        <v>24.99</v>
      </c>
      <c r="K108" s="74">
        <f>I108*J108</f>
        <v>0</v>
      </c>
    </row>
    <row r="109" spans="1:11" s="190" customFormat="1" ht="14.1" customHeight="1" thickBot="1" x14ac:dyDescent="0.25">
      <c r="A109" s="27">
        <v>5790542</v>
      </c>
      <c r="B109" s="183" t="s">
        <v>212</v>
      </c>
      <c r="C109" s="29"/>
      <c r="D109" s="30"/>
      <c r="E109" s="30"/>
      <c r="F109" s="30"/>
      <c r="G109" s="30"/>
      <c r="H109" s="31"/>
      <c r="I109" s="95"/>
      <c r="J109" s="32">
        <v>9.99</v>
      </c>
      <c r="K109" s="75">
        <f t="shared" si="7"/>
        <v>0</v>
      </c>
    </row>
    <row r="110" spans="1:11" s="114" customFormat="1" ht="14.1" customHeight="1" thickBot="1" x14ac:dyDescent="0.25">
      <c r="A110" s="84" t="s">
        <v>29</v>
      </c>
      <c r="B110" s="85"/>
      <c r="C110" s="85"/>
      <c r="D110" s="85"/>
      <c r="E110" s="85"/>
      <c r="F110" s="85"/>
      <c r="G110" s="85"/>
      <c r="H110" s="113"/>
      <c r="I110" s="113"/>
      <c r="J110" s="85"/>
      <c r="K110" s="103"/>
    </row>
    <row r="111" spans="1:11" s="49" customFormat="1" ht="14.1" customHeight="1" x14ac:dyDescent="0.2">
      <c r="A111" s="124">
        <v>5791036</v>
      </c>
      <c r="B111" s="125" t="s">
        <v>111</v>
      </c>
      <c r="C111" s="70"/>
      <c r="D111" s="135"/>
      <c r="E111" s="135"/>
      <c r="F111" s="135"/>
      <c r="G111" s="135"/>
      <c r="H111" s="136"/>
      <c r="I111" s="110"/>
      <c r="J111" s="121">
        <v>7.99</v>
      </c>
      <c r="K111" s="122">
        <f>I111*J111</f>
        <v>0</v>
      </c>
    </row>
    <row r="112" spans="1:11" s="139" customFormat="1" ht="14.1" customHeight="1" x14ac:dyDescent="0.2">
      <c r="A112" s="66">
        <v>5790527</v>
      </c>
      <c r="B112" s="76" t="s">
        <v>112</v>
      </c>
      <c r="C112" s="61"/>
      <c r="D112" s="59"/>
      <c r="E112" s="59"/>
      <c r="F112" s="59"/>
      <c r="G112" s="59"/>
      <c r="H112" s="60"/>
      <c r="I112" s="97"/>
      <c r="J112" s="26">
        <v>3.99</v>
      </c>
      <c r="K112" s="74">
        <f t="shared" si="7"/>
        <v>0</v>
      </c>
    </row>
    <row r="113" spans="1:11" s="139" customFormat="1" ht="14.1" customHeight="1" x14ac:dyDescent="0.2">
      <c r="A113" s="66">
        <v>5791040</v>
      </c>
      <c r="B113" s="76" t="s">
        <v>113</v>
      </c>
      <c r="C113" s="61"/>
      <c r="D113" s="59"/>
      <c r="E113" s="59"/>
      <c r="F113" s="59"/>
      <c r="G113" s="59"/>
      <c r="H113" s="60"/>
      <c r="I113" s="97"/>
      <c r="J113" s="26">
        <v>6.99</v>
      </c>
      <c r="K113" s="74">
        <f>I113*J113</f>
        <v>0</v>
      </c>
    </row>
    <row r="114" spans="1:11" s="139" customFormat="1" ht="14.1" customHeight="1" x14ac:dyDescent="0.2">
      <c r="A114" s="66">
        <v>5790529</v>
      </c>
      <c r="B114" s="76" t="s">
        <v>114</v>
      </c>
      <c r="C114" s="61"/>
      <c r="D114" s="59"/>
      <c r="E114" s="59"/>
      <c r="F114" s="59"/>
      <c r="G114" s="59"/>
      <c r="H114" s="60"/>
      <c r="I114" s="97"/>
      <c r="J114" s="26">
        <v>7.99</v>
      </c>
      <c r="K114" s="74">
        <f t="shared" si="7"/>
        <v>0</v>
      </c>
    </row>
    <row r="115" spans="1:11" s="139" customFormat="1" ht="14.1" customHeight="1" x14ac:dyDescent="0.2">
      <c r="A115" s="66">
        <v>5790546</v>
      </c>
      <c r="B115" s="180" t="s">
        <v>213</v>
      </c>
      <c r="C115" s="61"/>
      <c r="D115" s="59"/>
      <c r="E115" s="59"/>
      <c r="F115" s="59"/>
      <c r="G115" s="59"/>
      <c r="H115" s="60"/>
      <c r="I115" s="97"/>
      <c r="J115" s="26">
        <v>6.99</v>
      </c>
      <c r="K115" s="74">
        <f t="shared" si="7"/>
        <v>0</v>
      </c>
    </row>
    <row r="116" spans="1:11" s="139" customFormat="1" ht="14.1" customHeight="1" x14ac:dyDescent="0.2">
      <c r="A116" s="66">
        <v>5790525</v>
      </c>
      <c r="B116" s="76" t="s">
        <v>115</v>
      </c>
      <c r="C116" s="61"/>
      <c r="D116" s="59"/>
      <c r="E116" s="59"/>
      <c r="F116" s="59"/>
      <c r="G116" s="59"/>
      <c r="H116" s="60"/>
      <c r="I116" s="97"/>
      <c r="J116" s="26">
        <v>6.49</v>
      </c>
      <c r="K116" s="74">
        <f t="shared" si="7"/>
        <v>0</v>
      </c>
    </row>
    <row r="117" spans="1:11" s="139" customFormat="1" ht="14.1" customHeight="1" x14ac:dyDescent="0.2">
      <c r="A117" s="66">
        <v>5791068</v>
      </c>
      <c r="B117" s="76" t="s">
        <v>116</v>
      </c>
      <c r="C117" s="61"/>
      <c r="D117" s="59"/>
      <c r="E117" s="59"/>
      <c r="F117" s="59"/>
      <c r="G117" s="59"/>
      <c r="H117" s="60"/>
      <c r="I117" s="97"/>
      <c r="J117" s="26">
        <v>3.99</v>
      </c>
      <c r="K117" s="74">
        <f>I117*J117</f>
        <v>0</v>
      </c>
    </row>
    <row r="118" spans="1:11" s="139" customFormat="1" ht="14.1" customHeight="1" x14ac:dyDescent="0.2">
      <c r="A118" s="66">
        <v>5790514</v>
      </c>
      <c r="B118" s="76" t="s">
        <v>117</v>
      </c>
      <c r="C118" s="61"/>
      <c r="D118" s="59"/>
      <c r="E118" s="59"/>
      <c r="F118" s="59"/>
      <c r="G118" s="59"/>
      <c r="H118" s="60"/>
      <c r="I118" s="97"/>
      <c r="J118" s="26">
        <v>2.4900000000000002</v>
      </c>
      <c r="K118" s="74">
        <f>I118*J118</f>
        <v>0</v>
      </c>
    </row>
    <row r="119" spans="1:11" s="139" customFormat="1" ht="14.1" customHeight="1" x14ac:dyDescent="0.2">
      <c r="A119" s="66">
        <v>5790512</v>
      </c>
      <c r="B119" s="76" t="s">
        <v>118</v>
      </c>
      <c r="C119" s="61"/>
      <c r="D119" s="59"/>
      <c r="E119" s="59"/>
      <c r="F119" s="59"/>
      <c r="G119" s="59"/>
      <c r="H119" s="60"/>
      <c r="I119" s="97"/>
      <c r="J119" s="26">
        <v>1.99</v>
      </c>
      <c r="K119" s="74">
        <f>I119*J119</f>
        <v>0</v>
      </c>
    </row>
    <row r="120" spans="1:11" s="139" customFormat="1" ht="14.1" customHeight="1" x14ac:dyDescent="0.2">
      <c r="A120" s="66">
        <v>5790506</v>
      </c>
      <c r="B120" s="76" t="s">
        <v>119</v>
      </c>
      <c r="C120" s="61"/>
      <c r="D120" s="59"/>
      <c r="E120" s="59"/>
      <c r="F120" s="59"/>
      <c r="G120" s="59"/>
      <c r="H120" s="60"/>
      <c r="I120" s="97"/>
      <c r="J120" s="26">
        <v>2.99</v>
      </c>
      <c r="K120" s="74">
        <f t="shared" si="7"/>
        <v>0</v>
      </c>
    </row>
    <row r="121" spans="1:11" s="139" customFormat="1" ht="14.1" customHeight="1" x14ac:dyDescent="0.2">
      <c r="A121" s="66">
        <v>5791038</v>
      </c>
      <c r="B121" s="76" t="s">
        <v>120</v>
      </c>
      <c r="C121" s="61"/>
      <c r="D121" s="59"/>
      <c r="E121" s="59"/>
      <c r="F121" s="59"/>
      <c r="G121" s="59"/>
      <c r="H121" s="60"/>
      <c r="I121" s="97"/>
      <c r="J121" s="26">
        <v>3.99</v>
      </c>
      <c r="K121" s="74">
        <f t="shared" ref="K121" si="13">I121*J121</f>
        <v>0</v>
      </c>
    </row>
    <row r="122" spans="1:11" s="49" customFormat="1" ht="14.1" customHeight="1" thickBot="1" x14ac:dyDescent="0.25">
      <c r="A122" s="124">
        <v>5791041</v>
      </c>
      <c r="B122" s="125" t="s">
        <v>121</v>
      </c>
      <c r="C122" s="70"/>
      <c r="D122" s="135"/>
      <c r="E122" s="135"/>
      <c r="F122" s="135"/>
      <c r="G122" s="135"/>
      <c r="H122" s="136"/>
      <c r="I122" s="110"/>
      <c r="J122" s="121">
        <v>3.99</v>
      </c>
      <c r="K122" s="122">
        <f t="shared" si="7"/>
        <v>0</v>
      </c>
    </row>
    <row r="123" spans="1:11" s="86" customFormat="1" ht="14.1" customHeight="1" thickBot="1" x14ac:dyDescent="0.25">
      <c r="A123" s="84" t="s">
        <v>30</v>
      </c>
      <c r="B123" s="84"/>
      <c r="C123" s="85"/>
      <c r="D123" s="85"/>
      <c r="E123" s="85"/>
      <c r="F123" s="85"/>
      <c r="G123" s="85"/>
      <c r="H123" s="113"/>
      <c r="I123" s="113"/>
      <c r="J123" s="85"/>
      <c r="K123" s="103"/>
    </row>
    <row r="124" spans="1:11" s="49" customFormat="1" ht="14.1" customHeight="1" x14ac:dyDescent="0.2">
      <c r="A124" s="124">
        <v>5790529</v>
      </c>
      <c r="B124" s="76" t="s">
        <v>214</v>
      </c>
      <c r="C124" s="70"/>
      <c r="D124" s="70"/>
      <c r="E124" s="70"/>
      <c r="F124" s="70"/>
      <c r="G124" s="70"/>
      <c r="H124" s="162"/>
      <c r="I124" s="110"/>
      <c r="J124" s="121">
        <v>7.99</v>
      </c>
      <c r="K124" s="122">
        <f t="shared" ref="K124:K131" si="14">I124*J124</f>
        <v>0</v>
      </c>
    </row>
    <row r="125" spans="1:11" s="139" customFormat="1" ht="14.1" customHeight="1" x14ac:dyDescent="0.2">
      <c r="A125" s="66">
        <v>5790547</v>
      </c>
      <c r="B125" s="180" t="s">
        <v>215</v>
      </c>
      <c r="C125" s="61"/>
      <c r="D125" s="59"/>
      <c r="E125" s="59"/>
      <c r="F125" s="59"/>
      <c r="G125" s="59"/>
      <c r="H125" s="60"/>
      <c r="I125" s="97"/>
      <c r="J125" s="26">
        <v>4.99</v>
      </c>
      <c r="K125" s="74">
        <f t="shared" si="14"/>
        <v>0</v>
      </c>
    </row>
    <row r="126" spans="1:11" s="139" customFormat="1" ht="14.1" customHeight="1" x14ac:dyDescent="0.2">
      <c r="A126" s="66">
        <v>5790546</v>
      </c>
      <c r="B126" s="180" t="s">
        <v>213</v>
      </c>
      <c r="C126" s="61"/>
      <c r="D126" s="61"/>
      <c r="E126" s="61"/>
      <c r="F126" s="61"/>
      <c r="G126" s="61"/>
      <c r="H126" s="67"/>
      <c r="I126" s="97"/>
      <c r="J126" s="26">
        <v>6.99</v>
      </c>
      <c r="K126" s="74">
        <f t="shared" si="14"/>
        <v>0</v>
      </c>
    </row>
    <row r="127" spans="1:11" s="139" customFormat="1" ht="14.1" customHeight="1" x14ac:dyDescent="0.2">
      <c r="A127" s="66">
        <v>5791042</v>
      </c>
      <c r="B127" s="180" t="s">
        <v>123</v>
      </c>
      <c r="C127" s="61"/>
      <c r="D127" s="61"/>
      <c r="E127" s="61"/>
      <c r="F127" s="61"/>
      <c r="G127" s="61"/>
      <c r="H127" s="67"/>
      <c r="I127" s="97"/>
      <c r="J127" s="26">
        <v>4.99</v>
      </c>
      <c r="K127" s="74">
        <f t="shared" si="14"/>
        <v>0</v>
      </c>
    </row>
    <row r="128" spans="1:11" s="139" customFormat="1" ht="14.1" customHeight="1" x14ac:dyDescent="0.2">
      <c r="A128" s="66">
        <v>5788525</v>
      </c>
      <c r="B128" s="181" t="s">
        <v>216</v>
      </c>
      <c r="C128" s="61"/>
      <c r="D128" s="61"/>
      <c r="E128" s="61"/>
      <c r="F128" s="61"/>
      <c r="G128" s="61"/>
      <c r="H128" s="67"/>
      <c r="I128" s="97"/>
      <c r="J128" s="26">
        <v>3.99</v>
      </c>
      <c r="K128" s="74">
        <f t="shared" si="14"/>
        <v>0</v>
      </c>
    </row>
    <row r="129" spans="1:11" s="139" customFormat="1" ht="14.1" customHeight="1" x14ac:dyDescent="0.2">
      <c r="A129" s="66">
        <v>5788524</v>
      </c>
      <c r="B129" s="76" t="s">
        <v>122</v>
      </c>
      <c r="C129" s="61"/>
      <c r="D129" s="61"/>
      <c r="E129" s="61"/>
      <c r="F129" s="61"/>
      <c r="G129" s="61"/>
      <c r="H129" s="67"/>
      <c r="I129" s="97"/>
      <c r="J129" s="26">
        <v>3.99</v>
      </c>
      <c r="K129" s="74">
        <f t="shared" si="14"/>
        <v>0</v>
      </c>
    </row>
    <row r="130" spans="1:11" s="139" customFormat="1" ht="14.1" customHeight="1" x14ac:dyDescent="0.2">
      <c r="A130" s="66">
        <v>5790522</v>
      </c>
      <c r="B130" s="180" t="s">
        <v>217</v>
      </c>
      <c r="C130" s="61"/>
      <c r="D130" s="82"/>
      <c r="E130" s="61"/>
      <c r="F130" s="61"/>
      <c r="G130" s="61"/>
      <c r="H130" s="67"/>
      <c r="I130" s="97"/>
      <c r="J130" s="26">
        <v>10.99</v>
      </c>
      <c r="K130" s="74">
        <f t="shared" si="14"/>
        <v>0</v>
      </c>
    </row>
    <row r="131" spans="1:11" s="139" customFormat="1" ht="14.1" customHeight="1" x14ac:dyDescent="0.2">
      <c r="A131" s="66">
        <v>5790473</v>
      </c>
      <c r="B131" s="180" t="s">
        <v>218</v>
      </c>
      <c r="C131" s="61"/>
      <c r="D131" s="61"/>
      <c r="E131" s="61"/>
      <c r="F131" s="61"/>
      <c r="G131" s="61"/>
      <c r="H131" s="67"/>
      <c r="I131" s="97"/>
      <c r="J131" s="26">
        <v>2.4900000000000002</v>
      </c>
      <c r="K131" s="74">
        <f t="shared" si="14"/>
        <v>0</v>
      </c>
    </row>
    <row r="132" spans="1:11" s="139" customFormat="1" ht="14.1" customHeight="1" x14ac:dyDescent="0.2">
      <c r="A132" s="66">
        <v>5790508</v>
      </c>
      <c r="B132" s="180" t="s">
        <v>219</v>
      </c>
      <c r="C132" s="61"/>
      <c r="D132" s="61"/>
      <c r="E132" s="61"/>
      <c r="F132" s="61"/>
      <c r="G132" s="61"/>
      <c r="H132" s="67"/>
      <c r="I132" s="97"/>
      <c r="J132" s="26">
        <v>19.989999999999998</v>
      </c>
      <c r="K132" s="74">
        <f t="shared" ref="K132" si="15">I132*J132</f>
        <v>0</v>
      </c>
    </row>
    <row r="133" spans="1:11" s="139" customFormat="1" ht="14.1" customHeight="1" x14ac:dyDescent="0.2">
      <c r="A133" s="66">
        <v>5790533</v>
      </c>
      <c r="B133" s="180" t="s">
        <v>124</v>
      </c>
      <c r="C133" s="61"/>
      <c r="D133" s="61"/>
      <c r="E133" s="61"/>
      <c r="F133" s="61"/>
      <c r="G133" s="61"/>
      <c r="H133" s="67"/>
      <c r="I133" s="97"/>
      <c r="J133" s="26">
        <v>9.2899999999999991</v>
      </c>
      <c r="K133" s="74">
        <f t="shared" ref="K133" si="16">I133*J133</f>
        <v>0</v>
      </c>
    </row>
    <row r="134" spans="1:11" s="139" customFormat="1" ht="14.1" customHeight="1" x14ac:dyDescent="0.2">
      <c r="A134" s="66">
        <v>5790528</v>
      </c>
      <c r="B134" s="180" t="s">
        <v>220</v>
      </c>
      <c r="C134" s="61"/>
      <c r="D134" s="61"/>
      <c r="E134" s="61"/>
      <c r="F134" s="61"/>
      <c r="G134" s="61"/>
      <c r="H134" s="67"/>
      <c r="I134" s="97"/>
      <c r="J134" s="26">
        <v>3.99</v>
      </c>
      <c r="K134" s="74">
        <f t="shared" ref="K134" si="17">I134*J134</f>
        <v>0</v>
      </c>
    </row>
    <row r="135" spans="1:11" s="139" customFormat="1" ht="14.1" customHeight="1" x14ac:dyDescent="0.2">
      <c r="A135" s="66">
        <v>5790532</v>
      </c>
      <c r="B135" s="180" t="s">
        <v>221</v>
      </c>
      <c r="C135" s="61"/>
      <c r="D135" s="61"/>
      <c r="E135" s="61"/>
      <c r="F135" s="61"/>
      <c r="G135" s="61"/>
      <c r="H135" s="67"/>
      <c r="I135" s="97"/>
      <c r="J135" s="26">
        <v>1.99</v>
      </c>
      <c r="K135" s="74">
        <f t="shared" ref="K135" si="18">I135*J135</f>
        <v>0</v>
      </c>
    </row>
    <row r="136" spans="1:11" s="139" customFormat="1" ht="14.1" customHeight="1" x14ac:dyDescent="0.2">
      <c r="A136" s="66">
        <v>5790509</v>
      </c>
      <c r="B136" s="180" t="s">
        <v>222</v>
      </c>
      <c r="C136" s="61"/>
      <c r="D136" s="61"/>
      <c r="E136" s="61"/>
      <c r="F136" s="61"/>
      <c r="G136" s="61"/>
      <c r="H136" s="67"/>
      <c r="I136" s="97"/>
      <c r="J136" s="26">
        <v>2.4900000000000002</v>
      </c>
      <c r="K136" s="74">
        <f t="shared" ref="K136" si="19">I136*J136</f>
        <v>0</v>
      </c>
    </row>
    <row r="137" spans="1:11" s="139" customFormat="1" ht="14.1" customHeight="1" x14ac:dyDescent="0.2">
      <c r="A137" s="66">
        <v>5791138</v>
      </c>
      <c r="B137" s="180" t="s">
        <v>223</v>
      </c>
      <c r="C137" s="61"/>
      <c r="D137" s="61"/>
      <c r="E137" s="61"/>
      <c r="F137" s="61"/>
      <c r="G137" s="61"/>
      <c r="H137" s="67"/>
      <c r="I137" s="97"/>
      <c r="J137" s="26">
        <v>7.99</v>
      </c>
      <c r="K137" s="74">
        <f t="shared" ref="K137" si="20">I137*J137</f>
        <v>0</v>
      </c>
    </row>
    <row r="138" spans="1:11" s="139" customFormat="1" ht="14.1" customHeight="1" x14ac:dyDescent="0.2">
      <c r="A138" s="66">
        <v>5790523</v>
      </c>
      <c r="B138" s="180" t="s">
        <v>224</v>
      </c>
      <c r="C138" s="61"/>
      <c r="D138" s="59"/>
      <c r="E138" s="59"/>
      <c r="F138" s="59"/>
      <c r="G138" s="59"/>
      <c r="H138" s="60"/>
      <c r="I138" s="97"/>
      <c r="J138" s="26">
        <v>4.99</v>
      </c>
      <c r="K138" s="74">
        <f t="shared" ref="K138:K143" si="21">I138*J138</f>
        <v>0</v>
      </c>
    </row>
    <row r="139" spans="1:11" s="139" customFormat="1" ht="14.1" customHeight="1" x14ac:dyDescent="0.2">
      <c r="A139" s="66">
        <v>5790521</v>
      </c>
      <c r="B139" s="180" t="s">
        <v>225</v>
      </c>
      <c r="C139" s="61"/>
      <c r="D139" s="59"/>
      <c r="E139" s="59"/>
      <c r="F139" s="59"/>
      <c r="G139" s="59"/>
      <c r="H139" s="60"/>
      <c r="I139" s="97"/>
      <c r="J139" s="26">
        <v>3.99</v>
      </c>
      <c r="K139" s="74">
        <f t="shared" si="21"/>
        <v>0</v>
      </c>
    </row>
    <row r="140" spans="1:11" s="139" customFormat="1" ht="14.1" customHeight="1" x14ac:dyDescent="0.2">
      <c r="A140" s="66">
        <v>5527831</v>
      </c>
      <c r="B140" s="76" t="s">
        <v>25</v>
      </c>
      <c r="C140" s="61"/>
      <c r="D140" s="59"/>
      <c r="E140" s="59"/>
      <c r="F140" s="59"/>
      <c r="G140" s="59"/>
      <c r="H140" s="60"/>
      <c r="I140" s="97"/>
      <c r="J140" s="26">
        <v>4.99</v>
      </c>
      <c r="K140" s="74">
        <f t="shared" si="21"/>
        <v>0</v>
      </c>
    </row>
    <row r="141" spans="1:11" s="139" customFormat="1" ht="14.1" customHeight="1" x14ac:dyDescent="0.2">
      <c r="A141" s="66">
        <v>5611614</v>
      </c>
      <c r="B141" s="76" t="s">
        <v>28</v>
      </c>
      <c r="C141" s="61"/>
      <c r="D141" s="59"/>
      <c r="E141" s="59"/>
      <c r="F141" s="59"/>
      <c r="G141" s="59"/>
      <c r="H141" s="60"/>
      <c r="I141" s="97"/>
      <c r="J141" s="26">
        <v>3.29</v>
      </c>
      <c r="K141" s="74">
        <f t="shared" si="21"/>
        <v>0</v>
      </c>
    </row>
    <row r="142" spans="1:11" s="139" customFormat="1" ht="14.1" customHeight="1" x14ac:dyDescent="0.2">
      <c r="A142" s="66">
        <v>5611613</v>
      </c>
      <c r="B142" s="76" t="s">
        <v>27</v>
      </c>
      <c r="C142" s="61"/>
      <c r="D142" s="61"/>
      <c r="E142" s="61"/>
      <c r="F142" s="61"/>
      <c r="G142" s="61"/>
      <c r="H142" s="67"/>
      <c r="I142" s="97"/>
      <c r="J142" s="26">
        <v>6.99</v>
      </c>
      <c r="K142" s="74">
        <f t="shared" si="21"/>
        <v>0</v>
      </c>
    </row>
    <row r="143" spans="1:11" s="139" customFormat="1" ht="14.1" customHeight="1" thickBot="1" x14ac:dyDescent="0.25">
      <c r="A143" s="66">
        <v>5764896</v>
      </c>
      <c r="B143" s="180" t="s">
        <v>247</v>
      </c>
      <c r="C143" s="61"/>
      <c r="D143" s="59"/>
      <c r="E143" s="59"/>
      <c r="F143" s="59"/>
      <c r="G143" s="59"/>
      <c r="H143" s="60"/>
      <c r="I143" s="97"/>
      <c r="J143" s="26">
        <v>6.99</v>
      </c>
      <c r="K143" s="74">
        <f t="shared" si="21"/>
        <v>0</v>
      </c>
    </row>
    <row r="144" spans="1:11" s="86" customFormat="1" ht="14.1" customHeight="1" thickBot="1" x14ac:dyDescent="0.25">
      <c r="A144" s="84" t="s">
        <v>31</v>
      </c>
      <c r="B144" s="85"/>
      <c r="C144" s="85"/>
      <c r="D144" s="85"/>
      <c r="E144" s="85"/>
      <c r="F144" s="85"/>
      <c r="G144" s="85"/>
      <c r="H144" s="113"/>
      <c r="I144" s="113"/>
      <c r="J144" s="85"/>
      <c r="K144" s="103"/>
    </row>
    <row r="145" spans="1:11" s="49" customFormat="1" ht="14.1" customHeight="1" x14ac:dyDescent="0.2">
      <c r="A145" s="124">
        <v>5790507</v>
      </c>
      <c r="B145" s="125" t="s">
        <v>125</v>
      </c>
      <c r="C145" s="70"/>
      <c r="D145" s="135"/>
      <c r="E145" s="135"/>
      <c r="F145" s="135"/>
      <c r="G145" s="135"/>
      <c r="H145" s="136"/>
      <c r="I145" s="110"/>
      <c r="J145" s="121">
        <v>9.99</v>
      </c>
      <c r="K145" s="122">
        <f t="shared" ref="K145:K236" si="22">I145*J145</f>
        <v>0</v>
      </c>
    </row>
    <row r="146" spans="1:11" s="139" customFormat="1" ht="14.1" customHeight="1" x14ac:dyDescent="0.2">
      <c r="A146" s="66">
        <v>5790522</v>
      </c>
      <c r="B146" s="180" t="s">
        <v>217</v>
      </c>
      <c r="C146" s="61"/>
      <c r="D146" s="59"/>
      <c r="E146" s="59"/>
      <c r="F146" s="59"/>
      <c r="G146" s="59"/>
      <c r="H146" s="60"/>
      <c r="I146" s="97"/>
      <c r="J146" s="26">
        <v>10.99</v>
      </c>
      <c r="K146" s="74">
        <f t="shared" si="22"/>
        <v>0</v>
      </c>
    </row>
    <row r="147" spans="1:11" s="139" customFormat="1" ht="14.1" customHeight="1" x14ac:dyDescent="0.2">
      <c r="A147" s="66">
        <v>6132833</v>
      </c>
      <c r="B147" s="180" t="s">
        <v>226</v>
      </c>
      <c r="C147" s="61"/>
      <c r="D147" s="59"/>
      <c r="E147" s="59"/>
      <c r="F147" s="59"/>
      <c r="G147" s="59"/>
      <c r="H147" s="60"/>
      <c r="I147" s="97"/>
      <c r="J147" s="26">
        <v>7.25</v>
      </c>
      <c r="K147" s="74">
        <f t="shared" si="22"/>
        <v>0</v>
      </c>
    </row>
    <row r="148" spans="1:11" s="139" customFormat="1" ht="14.1" customHeight="1" x14ac:dyDescent="0.2">
      <c r="A148" s="66">
        <v>6132834</v>
      </c>
      <c r="B148" s="76" t="s">
        <v>126</v>
      </c>
      <c r="C148" s="61"/>
      <c r="D148" s="59"/>
      <c r="E148" s="59"/>
      <c r="F148" s="59"/>
      <c r="G148" s="59"/>
      <c r="H148" s="60"/>
      <c r="I148" s="97"/>
      <c r="J148" s="26">
        <v>7.25</v>
      </c>
      <c r="K148" s="74">
        <f t="shared" si="22"/>
        <v>0</v>
      </c>
    </row>
    <row r="149" spans="1:11" s="139" customFormat="1" ht="14.1" customHeight="1" x14ac:dyDescent="0.2">
      <c r="A149" s="66">
        <v>6132835</v>
      </c>
      <c r="B149" s="76" t="s">
        <v>127</v>
      </c>
      <c r="C149" s="61"/>
      <c r="D149" s="59"/>
      <c r="E149" s="59"/>
      <c r="F149" s="59"/>
      <c r="G149" s="59"/>
      <c r="H149" s="60"/>
      <c r="I149" s="97"/>
      <c r="J149" s="26">
        <v>7.25</v>
      </c>
      <c r="K149" s="74">
        <f t="shared" si="22"/>
        <v>0</v>
      </c>
    </row>
    <row r="150" spans="1:11" s="139" customFormat="1" ht="14.1" customHeight="1" thickBot="1" x14ac:dyDescent="0.25">
      <c r="A150" s="66">
        <v>6132836</v>
      </c>
      <c r="B150" s="76" t="s">
        <v>128</v>
      </c>
      <c r="C150" s="61"/>
      <c r="D150" s="59"/>
      <c r="E150" s="59"/>
      <c r="F150" s="59"/>
      <c r="G150" s="59"/>
      <c r="H150" s="60"/>
      <c r="I150" s="97"/>
      <c r="J150" s="26">
        <v>7.25</v>
      </c>
      <c r="K150" s="74">
        <f t="shared" si="22"/>
        <v>0</v>
      </c>
    </row>
    <row r="151" spans="1:11" s="86" customFormat="1" ht="14.1" customHeight="1" thickBot="1" x14ac:dyDescent="0.25">
      <c r="A151" s="84" t="s">
        <v>49</v>
      </c>
      <c r="B151" s="85"/>
      <c r="C151" s="85"/>
      <c r="D151" s="85"/>
      <c r="E151" s="85"/>
      <c r="F151" s="85"/>
      <c r="G151" s="85"/>
      <c r="H151" s="113"/>
      <c r="I151" s="113"/>
      <c r="J151" s="85"/>
      <c r="K151" s="103"/>
    </row>
    <row r="152" spans="1:11" s="139" customFormat="1" ht="14.1" customHeight="1" x14ac:dyDescent="0.2">
      <c r="A152" s="66">
        <v>6132837</v>
      </c>
      <c r="B152" s="76" t="s">
        <v>129</v>
      </c>
      <c r="C152" s="61"/>
      <c r="D152" s="59"/>
      <c r="E152" s="59"/>
      <c r="F152" s="59"/>
      <c r="G152" s="59"/>
      <c r="H152" s="60"/>
      <c r="I152" s="97"/>
      <c r="J152" s="26">
        <v>9.25</v>
      </c>
      <c r="K152" s="74">
        <f t="shared" si="22"/>
        <v>0</v>
      </c>
    </row>
    <row r="153" spans="1:11" s="139" customFormat="1" ht="14.1" customHeight="1" x14ac:dyDescent="0.2">
      <c r="A153" s="66">
        <v>6132838</v>
      </c>
      <c r="B153" s="76" t="s">
        <v>130</v>
      </c>
      <c r="C153" s="61"/>
      <c r="D153" s="59"/>
      <c r="E153" s="59"/>
      <c r="F153" s="59"/>
      <c r="G153" s="59"/>
      <c r="H153" s="60"/>
      <c r="I153" s="97"/>
      <c r="J153" s="26">
        <v>9.25</v>
      </c>
      <c r="K153" s="74">
        <f t="shared" ref="K153" si="23">I153*J153</f>
        <v>0</v>
      </c>
    </row>
    <row r="154" spans="1:11" s="139" customFormat="1" ht="14.1" customHeight="1" x14ac:dyDescent="0.2">
      <c r="A154" s="66">
        <v>6132839</v>
      </c>
      <c r="B154" s="76" t="s">
        <v>131</v>
      </c>
      <c r="C154" s="61"/>
      <c r="D154" s="59"/>
      <c r="E154" s="59"/>
      <c r="F154" s="59"/>
      <c r="G154" s="59"/>
      <c r="H154" s="60"/>
      <c r="I154" s="97"/>
      <c r="J154" s="26">
        <v>9.25</v>
      </c>
      <c r="K154" s="74">
        <f t="shared" ref="K154" si="24">I154*J154</f>
        <v>0</v>
      </c>
    </row>
    <row r="155" spans="1:11" s="139" customFormat="1" ht="14.1" customHeight="1" x14ac:dyDescent="0.2">
      <c r="A155" s="66">
        <v>6132840</v>
      </c>
      <c r="B155" s="76" t="s">
        <v>132</v>
      </c>
      <c r="C155" s="61"/>
      <c r="D155" s="59"/>
      <c r="E155" s="59"/>
      <c r="F155" s="59"/>
      <c r="G155" s="59"/>
      <c r="H155" s="60"/>
      <c r="I155" s="97"/>
      <c r="J155" s="26">
        <v>9.25</v>
      </c>
      <c r="K155" s="74">
        <f t="shared" ref="K155" si="25">I155*J155</f>
        <v>0</v>
      </c>
    </row>
    <row r="156" spans="1:11" s="139" customFormat="1" ht="14.1" customHeight="1" x14ac:dyDescent="0.2">
      <c r="A156" s="66">
        <v>6132841</v>
      </c>
      <c r="B156" s="76" t="s">
        <v>141</v>
      </c>
      <c r="C156" s="61"/>
      <c r="D156" s="59"/>
      <c r="E156" s="59"/>
      <c r="F156" s="59"/>
      <c r="G156" s="59"/>
      <c r="H156" s="60"/>
      <c r="I156" s="97"/>
      <c r="J156" s="26">
        <v>9.5</v>
      </c>
      <c r="K156" s="74">
        <f t="shared" ref="K156:K162" si="26">I156*J156</f>
        <v>0</v>
      </c>
    </row>
    <row r="157" spans="1:11" s="139" customFormat="1" ht="14.1" customHeight="1" x14ac:dyDescent="0.2">
      <c r="A157" s="66">
        <v>6132842</v>
      </c>
      <c r="B157" s="76" t="s">
        <v>142</v>
      </c>
      <c r="C157" s="61"/>
      <c r="D157" s="59"/>
      <c r="E157" s="59"/>
      <c r="F157" s="59"/>
      <c r="G157" s="59"/>
      <c r="H157" s="60"/>
      <c r="I157" s="97"/>
      <c r="J157" s="26">
        <v>9.5</v>
      </c>
      <c r="K157" s="74">
        <f t="shared" si="26"/>
        <v>0</v>
      </c>
    </row>
    <row r="158" spans="1:11" s="139" customFormat="1" ht="14.1" customHeight="1" x14ac:dyDescent="0.2">
      <c r="A158" s="66">
        <v>6132843</v>
      </c>
      <c r="B158" s="76" t="s">
        <v>143</v>
      </c>
      <c r="C158" s="61"/>
      <c r="D158" s="59"/>
      <c r="E158" s="59"/>
      <c r="F158" s="59"/>
      <c r="G158" s="59"/>
      <c r="H158" s="60"/>
      <c r="I158" s="97"/>
      <c r="J158" s="26">
        <v>9.5</v>
      </c>
      <c r="K158" s="74">
        <f t="shared" si="26"/>
        <v>0</v>
      </c>
    </row>
    <row r="159" spans="1:11" s="139" customFormat="1" ht="14.1" customHeight="1" x14ac:dyDescent="0.2">
      <c r="A159" s="66">
        <v>6132844</v>
      </c>
      <c r="B159" s="76" t="s">
        <v>144</v>
      </c>
      <c r="C159" s="61"/>
      <c r="D159" s="59"/>
      <c r="E159" s="59"/>
      <c r="F159" s="59"/>
      <c r="G159" s="59"/>
      <c r="H159" s="60"/>
      <c r="I159" s="97"/>
      <c r="J159" s="26">
        <v>9.5</v>
      </c>
      <c r="K159" s="74">
        <f t="shared" si="26"/>
        <v>0</v>
      </c>
    </row>
    <row r="160" spans="1:11" s="139" customFormat="1" ht="14.1" customHeight="1" x14ac:dyDescent="0.2">
      <c r="A160" s="66">
        <v>6132845</v>
      </c>
      <c r="B160" s="76" t="s">
        <v>145</v>
      </c>
      <c r="C160" s="61"/>
      <c r="D160" s="59"/>
      <c r="E160" s="59"/>
      <c r="F160" s="59"/>
      <c r="G160" s="59"/>
      <c r="H160" s="60"/>
      <c r="I160" s="97"/>
      <c r="J160" s="26">
        <v>12.75</v>
      </c>
      <c r="K160" s="74">
        <f t="shared" si="26"/>
        <v>0</v>
      </c>
    </row>
    <row r="161" spans="1:11" s="139" customFormat="1" ht="14.1" customHeight="1" x14ac:dyDescent="0.2">
      <c r="A161" s="66">
        <v>6132846</v>
      </c>
      <c r="B161" s="76" t="s">
        <v>146</v>
      </c>
      <c r="C161" s="61"/>
      <c r="D161" s="59"/>
      <c r="E161" s="59"/>
      <c r="F161" s="59"/>
      <c r="G161" s="59"/>
      <c r="H161" s="60"/>
      <c r="I161" s="97"/>
      <c r="J161" s="26">
        <v>13.25</v>
      </c>
      <c r="K161" s="74">
        <f t="shared" si="26"/>
        <v>0</v>
      </c>
    </row>
    <row r="162" spans="1:11" s="139" customFormat="1" ht="14.1" customHeight="1" x14ac:dyDescent="0.2">
      <c r="A162" s="66">
        <v>6132847</v>
      </c>
      <c r="B162" s="76" t="s">
        <v>147</v>
      </c>
      <c r="C162" s="61"/>
      <c r="D162" s="59"/>
      <c r="E162" s="59"/>
      <c r="F162" s="59"/>
      <c r="G162" s="59"/>
      <c r="H162" s="60"/>
      <c r="I162" s="97"/>
      <c r="J162" s="26">
        <v>14.25</v>
      </c>
      <c r="K162" s="74">
        <f t="shared" si="26"/>
        <v>0</v>
      </c>
    </row>
    <row r="163" spans="1:11" s="139" customFormat="1" ht="14.1" customHeight="1" x14ac:dyDescent="0.2">
      <c r="A163" s="66">
        <v>6132848</v>
      </c>
      <c r="B163" s="76" t="s">
        <v>148</v>
      </c>
      <c r="C163" s="61"/>
      <c r="D163" s="59"/>
      <c r="E163" s="59"/>
      <c r="F163" s="59"/>
      <c r="G163" s="59"/>
      <c r="H163" s="60"/>
      <c r="I163" s="97"/>
      <c r="J163" s="26">
        <v>15.25</v>
      </c>
      <c r="K163" s="74">
        <f t="shared" ref="K163" si="27">I163*J163</f>
        <v>0</v>
      </c>
    </row>
    <row r="164" spans="1:11" s="83" customFormat="1" ht="14.1" customHeight="1" x14ac:dyDescent="0.2">
      <c r="A164" s="124">
        <v>6132849</v>
      </c>
      <c r="B164" s="125" t="s">
        <v>149</v>
      </c>
      <c r="C164" s="70"/>
      <c r="D164" s="135"/>
      <c r="E164" s="135"/>
      <c r="F164" s="135"/>
      <c r="G164" s="135"/>
      <c r="H164" s="136"/>
      <c r="I164" s="110"/>
      <c r="J164" s="121">
        <v>15.25</v>
      </c>
      <c r="K164" s="122">
        <f t="shared" ref="K164" si="28">I164*J164</f>
        <v>0</v>
      </c>
    </row>
    <row r="165" spans="1:11" s="139" customFormat="1" ht="14.1" customHeight="1" x14ac:dyDescent="0.2">
      <c r="A165" s="66">
        <v>6132850</v>
      </c>
      <c r="B165" s="76" t="s">
        <v>133</v>
      </c>
      <c r="C165" s="61"/>
      <c r="D165" s="59"/>
      <c r="E165" s="59"/>
      <c r="F165" s="59"/>
      <c r="G165" s="59"/>
      <c r="H165" s="60"/>
      <c r="I165" s="97"/>
      <c r="J165" s="26">
        <v>9.5</v>
      </c>
      <c r="K165" s="74">
        <f t="shared" si="22"/>
        <v>0</v>
      </c>
    </row>
    <row r="166" spans="1:11" s="139" customFormat="1" ht="14.1" customHeight="1" x14ac:dyDescent="0.2">
      <c r="A166" s="66">
        <v>6132851</v>
      </c>
      <c r="B166" s="76" t="s">
        <v>134</v>
      </c>
      <c r="C166" s="61"/>
      <c r="D166" s="59"/>
      <c r="E166" s="59"/>
      <c r="F166" s="59"/>
      <c r="G166" s="59"/>
      <c r="H166" s="60"/>
      <c r="I166" s="97"/>
      <c r="J166" s="26">
        <v>9.5</v>
      </c>
      <c r="K166" s="74">
        <f t="shared" si="22"/>
        <v>0</v>
      </c>
    </row>
    <row r="167" spans="1:11" s="139" customFormat="1" ht="14.1" customHeight="1" x14ac:dyDescent="0.2">
      <c r="A167" s="66">
        <v>6132852</v>
      </c>
      <c r="B167" s="76" t="s">
        <v>135</v>
      </c>
      <c r="C167" s="61"/>
      <c r="D167" s="59"/>
      <c r="E167" s="59"/>
      <c r="F167" s="59"/>
      <c r="G167" s="59"/>
      <c r="H167" s="60"/>
      <c r="I167" s="97"/>
      <c r="J167" s="26">
        <v>9.5</v>
      </c>
      <c r="K167" s="74">
        <f t="shared" si="22"/>
        <v>0</v>
      </c>
    </row>
    <row r="168" spans="1:11" s="139" customFormat="1" ht="14.1" customHeight="1" x14ac:dyDescent="0.2">
      <c r="A168" s="66">
        <v>6132853</v>
      </c>
      <c r="B168" s="76" t="s">
        <v>136</v>
      </c>
      <c r="C168" s="61"/>
      <c r="D168" s="59"/>
      <c r="E168" s="59"/>
      <c r="F168" s="59"/>
      <c r="G168" s="59"/>
      <c r="H168" s="60"/>
      <c r="I168" s="97"/>
      <c r="J168" s="26">
        <v>9.5</v>
      </c>
      <c r="K168" s="74">
        <f t="shared" si="22"/>
        <v>0</v>
      </c>
    </row>
    <row r="169" spans="1:11" s="139" customFormat="1" ht="14.1" customHeight="1" x14ac:dyDescent="0.2">
      <c r="A169" s="66">
        <v>6132854</v>
      </c>
      <c r="B169" s="76" t="s">
        <v>137</v>
      </c>
      <c r="C169" s="61"/>
      <c r="D169" s="59"/>
      <c r="E169" s="59"/>
      <c r="F169" s="59"/>
      <c r="G169" s="59"/>
      <c r="H169" s="60"/>
      <c r="I169" s="97"/>
      <c r="J169" s="26">
        <v>12.75</v>
      </c>
      <c r="K169" s="74">
        <f t="shared" si="22"/>
        <v>0</v>
      </c>
    </row>
    <row r="170" spans="1:11" s="139" customFormat="1" ht="14.1" customHeight="1" x14ac:dyDescent="0.2">
      <c r="A170" s="66">
        <v>6132855</v>
      </c>
      <c r="B170" s="76" t="s">
        <v>138</v>
      </c>
      <c r="C170" s="61"/>
      <c r="D170" s="59"/>
      <c r="E170" s="59"/>
      <c r="F170" s="59"/>
      <c r="G170" s="59"/>
      <c r="H170" s="60"/>
      <c r="I170" s="97"/>
      <c r="J170" s="26">
        <v>13.25</v>
      </c>
      <c r="K170" s="74">
        <f t="shared" si="22"/>
        <v>0</v>
      </c>
    </row>
    <row r="171" spans="1:11" s="139" customFormat="1" ht="14.1" customHeight="1" x14ac:dyDescent="0.2">
      <c r="A171" s="66">
        <v>6132856</v>
      </c>
      <c r="B171" s="76" t="s">
        <v>139</v>
      </c>
      <c r="C171" s="61"/>
      <c r="D171" s="59"/>
      <c r="E171" s="59"/>
      <c r="F171" s="59"/>
      <c r="G171" s="59"/>
      <c r="H171" s="60"/>
      <c r="I171" s="97"/>
      <c r="J171" s="26">
        <v>14.25</v>
      </c>
      <c r="K171" s="74">
        <f t="shared" ref="K171" si="29">I171*J171</f>
        <v>0</v>
      </c>
    </row>
    <row r="172" spans="1:11" s="139" customFormat="1" ht="14.1" customHeight="1" x14ac:dyDescent="0.2">
      <c r="A172" s="66">
        <v>6132857</v>
      </c>
      <c r="B172" s="76" t="s">
        <v>140</v>
      </c>
      <c r="C172" s="61"/>
      <c r="D172" s="59"/>
      <c r="E172" s="59"/>
      <c r="F172" s="59"/>
      <c r="G172" s="59"/>
      <c r="H172" s="60"/>
      <c r="I172" s="97"/>
      <c r="J172" s="26">
        <v>14.75</v>
      </c>
      <c r="K172" s="74">
        <f t="shared" ref="K172" si="30">I172*J172</f>
        <v>0</v>
      </c>
    </row>
    <row r="173" spans="1:11" s="139" customFormat="1" ht="14.1" customHeight="1" x14ac:dyDescent="0.2">
      <c r="A173" s="66">
        <v>6132858</v>
      </c>
      <c r="B173" s="180" t="s">
        <v>227</v>
      </c>
      <c r="C173" s="61"/>
      <c r="D173" s="59"/>
      <c r="E173" s="59"/>
      <c r="F173" s="59"/>
      <c r="G173" s="59"/>
      <c r="H173" s="60"/>
      <c r="I173" s="97"/>
      <c r="J173" s="26">
        <v>15.75</v>
      </c>
      <c r="K173" s="74">
        <f t="shared" ref="K173" si="31">I173*J173</f>
        <v>0</v>
      </c>
    </row>
    <row r="174" spans="1:11" s="169" customFormat="1" ht="14.1" customHeight="1" x14ac:dyDescent="0.2">
      <c r="A174" s="66">
        <v>6132859</v>
      </c>
      <c r="B174" s="166" t="s">
        <v>150</v>
      </c>
      <c r="C174" s="167"/>
      <c r="D174" s="168"/>
      <c r="E174" s="173"/>
      <c r="F174" s="59"/>
      <c r="G174" s="59"/>
      <c r="H174" s="60"/>
      <c r="I174" s="165"/>
      <c r="J174" s="26">
        <v>11</v>
      </c>
      <c r="K174" s="74">
        <f t="shared" ref="K174:K179" si="32">I174*J174</f>
        <v>0</v>
      </c>
    </row>
    <row r="175" spans="1:11" s="139" customFormat="1" ht="14.1" customHeight="1" x14ac:dyDescent="0.2">
      <c r="A175" s="66">
        <v>6132860</v>
      </c>
      <c r="B175" s="76" t="s">
        <v>151</v>
      </c>
      <c r="C175" s="61"/>
      <c r="D175" s="59"/>
      <c r="E175" s="59"/>
      <c r="F175" s="59"/>
      <c r="G175" s="59"/>
      <c r="H175" s="60"/>
      <c r="I175" s="97"/>
      <c r="J175" s="26">
        <v>11</v>
      </c>
      <c r="K175" s="74">
        <f t="shared" si="32"/>
        <v>0</v>
      </c>
    </row>
    <row r="176" spans="1:11" s="139" customFormat="1" ht="14.1" customHeight="1" x14ac:dyDescent="0.2">
      <c r="A176" s="66">
        <v>6132861</v>
      </c>
      <c r="B176" s="76" t="s">
        <v>152</v>
      </c>
      <c r="C176" s="61"/>
      <c r="D176" s="59"/>
      <c r="E176" s="59"/>
      <c r="F176" s="59"/>
      <c r="G176" s="59"/>
      <c r="H176" s="60"/>
      <c r="I176" s="97"/>
      <c r="J176" s="26">
        <v>11</v>
      </c>
      <c r="K176" s="74">
        <f t="shared" si="32"/>
        <v>0</v>
      </c>
    </row>
    <row r="177" spans="1:11" s="139" customFormat="1" ht="14.1" customHeight="1" x14ac:dyDescent="0.2">
      <c r="A177" s="66">
        <v>6132862</v>
      </c>
      <c r="B177" s="76" t="s">
        <v>153</v>
      </c>
      <c r="C177" s="61"/>
      <c r="D177" s="59"/>
      <c r="E177" s="59"/>
      <c r="F177" s="59"/>
      <c r="G177" s="59"/>
      <c r="H177" s="60"/>
      <c r="I177" s="97"/>
      <c r="J177" s="26">
        <v>11</v>
      </c>
      <c r="K177" s="74">
        <f t="shared" si="32"/>
        <v>0</v>
      </c>
    </row>
    <row r="178" spans="1:11" s="139" customFormat="1" ht="14.1" customHeight="1" x14ac:dyDescent="0.2">
      <c r="A178" s="66">
        <v>6132863</v>
      </c>
      <c r="B178" s="76" t="s">
        <v>154</v>
      </c>
      <c r="C178" s="61"/>
      <c r="D178" s="59"/>
      <c r="E178" s="59"/>
      <c r="F178" s="59"/>
      <c r="G178" s="59"/>
      <c r="H178" s="60"/>
      <c r="I178" s="97"/>
      <c r="J178" s="26">
        <v>11.5</v>
      </c>
      <c r="K178" s="74">
        <f t="shared" si="32"/>
        <v>0</v>
      </c>
    </row>
    <row r="179" spans="1:11" s="139" customFormat="1" ht="14.1" customHeight="1" x14ac:dyDescent="0.2">
      <c r="A179" s="66">
        <v>6132864</v>
      </c>
      <c r="B179" s="76" t="s">
        <v>155</v>
      </c>
      <c r="C179" s="61"/>
      <c r="D179" s="59"/>
      <c r="E179" s="59"/>
      <c r="F179" s="59"/>
      <c r="G179" s="59"/>
      <c r="H179" s="60"/>
      <c r="I179" s="97"/>
      <c r="J179" s="26">
        <v>12</v>
      </c>
      <c r="K179" s="74">
        <f t="shared" si="32"/>
        <v>0</v>
      </c>
    </row>
    <row r="180" spans="1:11" s="139" customFormat="1" ht="14.1" customHeight="1" x14ac:dyDescent="0.2">
      <c r="A180" s="66">
        <v>6132865</v>
      </c>
      <c r="B180" s="76" t="s">
        <v>156</v>
      </c>
      <c r="C180" s="61"/>
      <c r="D180" s="59"/>
      <c r="E180" s="59"/>
      <c r="F180" s="59"/>
      <c r="G180" s="59"/>
      <c r="H180" s="60"/>
      <c r="I180" s="97"/>
      <c r="J180" s="26">
        <v>12</v>
      </c>
      <c r="K180" s="74">
        <f t="shared" ref="K180" si="33">I180*J180</f>
        <v>0</v>
      </c>
    </row>
    <row r="181" spans="1:11" s="139" customFormat="1" ht="14.1" customHeight="1" x14ac:dyDescent="0.2">
      <c r="A181" s="66">
        <v>6132866</v>
      </c>
      <c r="B181" s="76" t="s">
        <v>157</v>
      </c>
      <c r="C181" s="61"/>
      <c r="D181" s="59"/>
      <c r="E181" s="59"/>
      <c r="F181" s="59"/>
      <c r="G181" s="59"/>
      <c r="H181" s="60"/>
      <c r="I181" s="97"/>
      <c r="J181" s="26">
        <v>14.75</v>
      </c>
      <c r="K181" s="74">
        <f t="shared" ref="K181" si="34">I181*J181</f>
        <v>0</v>
      </c>
    </row>
    <row r="182" spans="1:11" s="139" customFormat="1" ht="14.1" customHeight="1" x14ac:dyDescent="0.2">
      <c r="A182" s="66">
        <v>6132867</v>
      </c>
      <c r="B182" s="76" t="s">
        <v>158</v>
      </c>
      <c r="C182" s="61"/>
      <c r="D182" s="59"/>
      <c r="E182" s="59"/>
      <c r="F182" s="59"/>
      <c r="G182" s="59"/>
      <c r="H182" s="60"/>
      <c r="I182" s="97"/>
      <c r="J182" s="26">
        <v>14.75</v>
      </c>
      <c r="K182" s="74">
        <f t="shared" ref="K182" si="35">I182*J182</f>
        <v>0</v>
      </c>
    </row>
    <row r="183" spans="1:11" s="139" customFormat="1" ht="14.1" customHeight="1" x14ac:dyDescent="0.2">
      <c r="A183" s="66">
        <v>6132951</v>
      </c>
      <c r="B183" s="76" t="s">
        <v>159</v>
      </c>
      <c r="C183" s="61"/>
      <c r="D183" s="59"/>
      <c r="E183" s="59"/>
      <c r="F183" s="59"/>
      <c r="G183" s="59"/>
      <c r="H183" s="60"/>
      <c r="I183" s="97"/>
      <c r="J183" s="26">
        <v>26</v>
      </c>
      <c r="K183" s="74">
        <f t="shared" si="22"/>
        <v>0</v>
      </c>
    </row>
    <row r="184" spans="1:11" s="139" customFormat="1" ht="14.1" customHeight="1" x14ac:dyDescent="0.2">
      <c r="A184" s="66">
        <v>6132952</v>
      </c>
      <c r="B184" s="76" t="s">
        <v>160</v>
      </c>
      <c r="C184" s="61"/>
      <c r="D184" s="59"/>
      <c r="E184" s="59"/>
      <c r="F184" s="59"/>
      <c r="G184" s="59"/>
      <c r="H184" s="60"/>
      <c r="I184" s="97"/>
      <c r="J184" s="26">
        <v>26</v>
      </c>
      <c r="K184" s="74">
        <f t="shared" ref="K184" si="36">I184*J184</f>
        <v>0</v>
      </c>
    </row>
    <row r="185" spans="1:11" s="139" customFormat="1" ht="14.1" customHeight="1" x14ac:dyDescent="0.2">
      <c r="A185" s="66">
        <v>6132953</v>
      </c>
      <c r="B185" s="76" t="s">
        <v>161</v>
      </c>
      <c r="C185" s="61"/>
      <c r="D185" s="59"/>
      <c r="E185" s="59"/>
      <c r="F185" s="59"/>
      <c r="G185" s="59"/>
      <c r="H185" s="60"/>
      <c r="I185" s="97"/>
      <c r="J185" s="26">
        <v>26</v>
      </c>
      <c r="K185" s="74">
        <f t="shared" ref="K185:K200" si="37">I185*J185</f>
        <v>0</v>
      </c>
    </row>
    <row r="186" spans="1:11" s="139" customFormat="1" ht="14.1" customHeight="1" x14ac:dyDescent="0.2">
      <c r="A186" s="66">
        <v>6132954</v>
      </c>
      <c r="B186" s="76" t="s">
        <v>162</v>
      </c>
      <c r="C186" s="61"/>
      <c r="D186" s="59"/>
      <c r="E186" s="59"/>
      <c r="F186" s="59"/>
      <c r="G186" s="59"/>
      <c r="H186" s="60"/>
      <c r="I186" s="97"/>
      <c r="J186" s="26">
        <v>26</v>
      </c>
      <c r="K186" s="74">
        <f t="shared" si="37"/>
        <v>0</v>
      </c>
    </row>
    <row r="187" spans="1:11" s="69" customFormat="1" ht="14.1" customHeight="1" x14ac:dyDescent="0.2">
      <c r="A187" s="68">
        <v>6132955</v>
      </c>
      <c r="B187" s="71" t="s">
        <v>163</v>
      </c>
      <c r="C187" s="62"/>
      <c r="D187" s="63"/>
      <c r="E187" s="63"/>
      <c r="F187" s="63"/>
      <c r="G187" s="63"/>
      <c r="H187" s="64"/>
      <c r="I187" s="94"/>
      <c r="J187" s="32">
        <v>27</v>
      </c>
      <c r="K187" s="75">
        <f t="shared" si="37"/>
        <v>0</v>
      </c>
    </row>
    <row r="188" spans="1:11" s="69" customFormat="1" ht="14.1" customHeight="1" x14ac:dyDescent="0.2">
      <c r="A188" s="68">
        <v>6132956</v>
      </c>
      <c r="B188" s="71" t="s">
        <v>164</v>
      </c>
      <c r="C188" s="62"/>
      <c r="D188" s="63"/>
      <c r="E188" s="63"/>
      <c r="F188" s="63"/>
      <c r="G188" s="63"/>
      <c r="H188" s="64"/>
      <c r="I188" s="94"/>
      <c r="J188" s="32">
        <v>28</v>
      </c>
      <c r="K188" s="75">
        <f t="shared" si="37"/>
        <v>0</v>
      </c>
    </row>
    <row r="189" spans="1:11" s="69" customFormat="1" ht="14.1" customHeight="1" x14ac:dyDescent="0.2">
      <c r="A189" s="68">
        <v>6132959</v>
      </c>
      <c r="B189" s="71" t="s">
        <v>165</v>
      </c>
      <c r="C189" s="62"/>
      <c r="D189" s="63"/>
      <c r="E189" s="63"/>
      <c r="F189" s="63"/>
      <c r="G189" s="63"/>
      <c r="H189" s="64"/>
      <c r="I189" s="94"/>
      <c r="J189" s="32">
        <v>29</v>
      </c>
      <c r="K189" s="75">
        <f t="shared" si="37"/>
        <v>0</v>
      </c>
    </row>
    <row r="190" spans="1:11" s="69" customFormat="1" ht="14.1" customHeight="1" x14ac:dyDescent="0.2">
      <c r="A190" s="68">
        <v>6132960</v>
      </c>
      <c r="B190" s="71" t="s">
        <v>166</v>
      </c>
      <c r="C190" s="62"/>
      <c r="D190" s="63"/>
      <c r="E190" s="63"/>
      <c r="F190" s="63"/>
      <c r="G190" s="63"/>
      <c r="H190" s="64"/>
      <c r="I190" s="94"/>
      <c r="J190" s="32">
        <v>29</v>
      </c>
      <c r="K190" s="75">
        <f t="shared" si="37"/>
        <v>0</v>
      </c>
    </row>
    <row r="191" spans="1:11" s="69" customFormat="1" ht="14.1" customHeight="1" x14ac:dyDescent="0.2">
      <c r="A191" s="68">
        <v>6132961</v>
      </c>
      <c r="B191" s="71" t="s">
        <v>167</v>
      </c>
      <c r="C191" s="62"/>
      <c r="D191" s="63"/>
      <c r="E191" s="63"/>
      <c r="F191" s="63"/>
      <c r="G191" s="63"/>
      <c r="H191" s="64"/>
      <c r="I191" s="94"/>
      <c r="J191" s="32">
        <v>29</v>
      </c>
      <c r="K191" s="75">
        <f t="shared" si="37"/>
        <v>0</v>
      </c>
    </row>
    <row r="192" spans="1:11" s="69" customFormat="1" ht="14.1" customHeight="1" x14ac:dyDescent="0.2">
      <c r="A192" s="68">
        <v>6132868</v>
      </c>
      <c r="B192" s="71" t="s">
        <v>168</v>
      </c>
      <c r="C192" s="62"/>
      <c r="D192" s="63"/>
      <c r="E192" s="63"/>
      <c r="F192" s="63"/>
      <c r="G192" s="63"/>
      <c r="H192" s="64"/>
      <c r="I192" s="94"/>
      <c r="J192" s="32">
        <v>27.95</v>
      </c>
      <c r="K192" s="75">
        <f t="shared" si="37"/>
        <v>0</v>
      </c>
    </row>
    <row r="193" spans="1:12" s="69" customFormat="1" ht="14.1" customHeight="1" x14ac:dyDescent="0.2">
      <c r="A193" s="68">
        <v>6132869</v>
      </c>
      <c r="B193" s="71" t="s">
        <v>169</v>
      </c>
      <c r="C193" s="62"/>
      <c r="D193" s="63"/>
      <c r="E193" s="63"/>
      <c r="F193" s="63"/>
      <c r="G193" s="63"/>
      <c r="H193" s="64"/>
      <c r="I193" s="94"/>
      <c r="J193" s="32">
        <v>27.95</v>
      </c>
      <c r="K193" s="75">
        <f t="shared" si="37"/>
        <v>0</v>
      </c>
    </row>
    <row r="194" spans="1:12" s="69" customFormat="1" ht="14.1" customHeight="1" x14ac:dyDescent="0.2">
      <c r="A194" s="68">
        <v>6132870</v>
      </c>
      <c r="B194" s="71" t="s">
        <v>170</v>
      </c>
      <c r="C194" s="62"/>
      <c r="D194" s="63"/>
      <c r="E194" s="63"/>
      <c r="F194" s="63"/>
      <c r="G194" s="63"/>
      <c r="H194" s="64"/>
      <c r="I194" s="94"/>
      <c r="J194" s="32">
        <v>27.95</v>
      </c>
      <c r="K194" s="75">
        <f t="shared" si="37"/>
        <v>0</v>
      </c>
    </row>
    <row r="195" spans="1:12" s="69" customFormat="1" ht="14.1" customHeight="1" x14ac:dyDescent="0.2">
      <c r="A195" s="68">
        <v>6132871</v>
      </c>
      <c r="B195" s="71" t="s">
        <v>171</v>
      </c>
      <c r="C195" s="62"/>
      <c r="D195" s="63"/>
      <c r="E195" s="63"/>
      <c r="F195" s="63"/>
      <c r="G195" s="63"/>
      <c r="H195" s="64"/>
      <c r="I195" s="94"/>
      <c r="J195" s="32">
        <v>27.95</v>
      </c>
      <c r="K195" s="75">
        <f t="shared" si="37"/>
        <v>0</v>
      </c>
    </row>
    <row r="196" spans="1:12" s="69" customFormat="1" ht="14.1" customHeight="1" x14ac:dyDescent="0.2">
      <c r="A196" s="68">
        <v>6132872</v>
      </c>
      <c r="B196" s="71" t="s">
        <v>172</v>
      </c>
      <c r="C196" s="62"/>
      <c r="D196" s="63"/>
      <c r="E196" s="63"/>
      <c r="F196" s="63"/>
      <c r="G196" s="63"/>
      <c r="H196" s="64"/>
      <c r="I196" s="94"/>
      <c r="J196" s="32">
        <v>27.95</v>
      </c>
      <c r="K196" s="75">
        <f t="shared" si="37"/>
        <v>0</v>
      </c>
    </row>
    <row r="197" spans="1:12" s="69" customFormat="1" ht="14.1" customHeight="1" x14ac:dyDescent="0.2">
      <c r="A197" s="68">
        <v>6132873</v>
      </c>
      <c r="B197" s="71" t="s">
        <v>173</v>
      </c>
      <c r="C197" s="62"/>
      <c r="D197" s="63"/>
      <c r="E197" s="63"/>
      <c r="F197" s="63"/>
      <c r="G197" s="63"/>
      <c r="H197" s="64"/>
      <c r="I197" s="94"/>
      <c r="J197" s="32">
        <v>28.95</v>
      </c>
      <c r="K197" s="75">
        <f t="shared" si="37"/>
        <v>0</v>
      </c>
    </row>
    <row r="198" spans="1:12" s="69" customFormat="1" ht="14.1" customHeight="1" x14ac:dyDescent="0.2">
      <c r="A198" s="68">
        <v>6132874</v>
      </c>
      <c r="B198" s="71" t="s">
        <v>174</v>
      </c>
      <c r="C198" s="62"/>
      <c r="D198" s="63"/>
      <c r="E198" s="63"/>
      <c r="F198" s="63"/>
      <c r="G198" s="63"/>
      <c r="H198" s="64"/>
      <c r="I198" s="94"/>
      <c r="J198" s="32">
        <v>29.95</v>
      </c>
      <c r="K198" s="75">
        <f t="shared" si="37"/>
        <v>0</v>
      </c>
    </row>
    <row r="199" spans="1:12" s="69" customFormat="1" ht="14.1" customHeight="1" x14ac:dyDescent="0.2">
      <c r="A199" s="68">
        <v>6132875</v>
      </c>
      <c r="B199" s="71" t="s">
        <v>175</v>
      </c>
      <c r="C199" s="62"/>
      <c r="D199" s="63"/>
      <c r="E199" s="63"/>
      <c r="F199" s="63"/>
      <c r="G199" s="63"/>
      <c r="H199" s="64"/>
      <c r="I199" s="94"/>
      <c r="J199" s="32">
        <v>30.95</v>
      </c>
      <c r="K199" s="75">
        <f t="shared" si="37"/>
        <v>0</v>
      </c>
    </row>
    <row r="200" spans="1:12" s="69" customFormat="1" ht="14.1" customHeight="1" x14ac:dyDescent="0.2">
      <c r="A200" s="68">
        <v>6132876</v>
      </c>
      <c r="B200" s="182" t="s">
        <v>228</v>
      </c>
      <c r="C200" s="62"/>
      <c r="D200" s="63"/>
      <c r="E200" s="63"/>
      <c r="F200" s="63"/>
      <c r="G200" s="63"/>
      <c r="H200" s="64"/>
      <c r="I200" s="94"/>
      <c r="J200" s="32">
        <v>31.95</v>
      </c>
      <c r="K200" s="75">
        <f t="shared" si="37"/>
        <v>0</v>
      </c>
    </row>
    <row r="201" spans="1:12" s="202" customFormat="1" ht="14.65" customHeight="1" thickBot="1" x14ac:dyDescent="0.25">
      <c r="A201" s="195">
        <v>6132877</v>
      </c>
      <c r="B201" s="196" t="s">
        <v>229</v>
      </c>
      <c r="C201" s="197"/>
      <c r="D201" s="174"/>
      <c r="E201" s="174"/>
      <c r="F201" s="174"/>
      <c r="G201" s="174"/>
      <c r="H201" s="198"/>
      <c r="I201" s="199"/>
      <c r="J201" s="200">
        <v>31.95</v>
      </c>
      <c r="K201" s="201">
        <f t="shared" ref="K201" si="38">I201*J201</f>
        <v>0</v>
      </c>
    </row>
    <row r="202" spans="1:12" s="194" customFormat="1" ht="14.1" customHeight="1" thickBot="1" x14ac:dyDescent="0.25">
      <c r="A202" s="191" t="s">
        <v>32</v>
      </c>
      <c r="B202" s="134"/>
      <c r="C202" s="192"/>
      <c r="D202" s="192"/>
      <c r="E202" s="192"/>
      <c r="F202" s="192"/>
      <c r="G202" s="192"/>
      <c r="H202" s="193"/>
      <c r="I202" s="193"/>
      <c r="J202" s="192"/>
      <c r="K202" s="204"/>
      <c r="L202" s="203"/>
    </row>
    <row r="203" spans="1:12" s="49" customFormat="1" ht="14.1" customHeight="1" x14ac:dyDescent="0.2">
      <c r="A203" s="163">
        <v>5788529</v>
      </c>
      <c r="B203" s="125" t="s">
        <v>176</v>
      </c>
      <c r="C203" s="135"/>
      <c r="D203" s="135"/>
      <c r="E203" s="135"/>
      <c r="F203" s="135"/>
      <c r="G203" s="135"/>
      <c r="H203" s="136"/>
      <c r="I203" s="110"/>
      <c r="J203" s="121">
        <v>69.989999999999995</v>
      </c>
      <c r="K203" s="122">
        <f t="shared" ref="K203:K214" si="39">I203*J203</f>
        <v>0</v>
      </c>
    </row>
    <row r="204" spans="1:12" s="139" customFormat="1" ht="14.1" customHeight="1" x14ac:dyDescent="0.2">
      <c r="A204" s="58">
        <v>5788336</v>
      </c>
      <c r="B204" s="76" t="s">
        <v>177</v>
      </c>
      <c r="C204" s="59"/>
      <c r="D204" s="59"/>
      <c r="E204" s="59"/>
      <c r="F204" s="59"/>
      <c r="G204" s="59"/>
      <c r="H204" s="60"/>
      <c r="I204" s="97"/>
      <c r="J204" s="26">
        <v>5.79</v>
      </c>
      <c r="K204" s="74">
        <f t="shared" si="39"/>
        <v>0</v>
      </c>
    </row>
    <row r="205" spans="1:12" s="139" customFormat="1" ht="14.1" customHeight="1" x14ac:dyDescent="0.2">
      <c r="A205" s="58">
        <v>5790633</v>
      </c>
      <c r="B205" s="180" t="s">
        <v>248</v>
      </c>
      <c r="C205" s="59"/>
      <c r="D205" s="59"/>
      <c r="E205" s="59"/>
      <c r="F205" s="59"/>
      <c r="G205" s="59"/>
      <c r="H205" s="60"/>
      <c r="I205" s="97"/>
      <c r="J205" s="26">
        <v>2.29</v>
      </c>
      <c r="K205" s="74">
        <f t="shared" si="39"/>
        <v>0</v>
      </c>
    </row>
    <row r="206" spans="1:12" s="139" customFormat="1" ht="14.1" customHeight="1" x14ac:dyDescent="0.2">
      <c r="A206" s="58">
        <v>5788532</v>
      </c>
      <c r="B206" s="76" t="s">
        <v>178</v>
      </c>
      <c r="C206" s="59"/>
      <c r="D206" s="59"/>
      <c r="E206" s="59"/>
      <c r="F206" s="59"/>
      <c r="G206" s="59"/>
      <c r="H206" s="60"/>
      <c r="I206" s="97"/>
      <c r="J206" s="26">
        <v>11.99</v>
      </c>
      <c r="K206" s="74">
        <f t="shared" si="39"/>
        <v>0</v>
      </c>
    </row>
    <row r="207" spans="1:12" s="139" customFormat="1" ht="14.1" customHeight="1" x14ac:dyDescent="0.2">
      <c r="A207" s="58">
        <v>5788335</v>
      </c>
      <c r="B207" s="76" t="s">
        <v>179</v>
      </c>
      <c r="C207" s="59"/>
      <c r="D207" s="59"/>
      <c r="E207" s="59"/>
      <c r="F207" s="59"/>
      <c r="G207" s="59"/>
      <c r="H207" s="60"/>
      <c r="I207" s="97"/>
      <c r="J207" s="26">
        <v>23.99</v>
      </c>
      <c r="K207" s="74">
        <f t="shared" si="39"/>
        <v>0</v>
      </c>
    </row>
    <row r="208" spans="1:12" s="164" customFormat="1" ht="14.1" customHeight="1" x14ac:dyDescent="0.2">
      <c r="A208" s="58">
        <v>5788332</v>
      </c>
      <c r="B208" s="76" t="s">
        <v>180</v>
      </c>
      <c r="C208" s="59"/>
      <c r="D208" s="59"/>
      <c r="E208" s="59"/>
      <c r="F208" s="59"/>
      <c r="G208" s="59"/>
      <c r="H208" s="60"/>
      <c r="I208" s="97"/>
      <c r="J208" s="26">
        <v>11.99</v>
      </c>
      <c r="K208" s="74">
        <f t="shared" si="39"/>
        <v>0</v>
      </c>
    </row>
    <row r="209" spans="1:11" s="139" customFormat="1" ht="14.1" customHeight="1" x14ac:dyDescent="0.2">
      <c r="A209" s="58">
        <v>5788340</v>
      </c>
      <c r="B209" s="76" t="s">
        <v>181</v>
      </c>
      <c r="C209" s="59"/>
      <c r="D209" s="59"/>
      <c r="E209" s="59"/>
      <c r="F209" s="59"/>
      <c r="G209" s="59"/>
      <c r="H209" s="60"/>
      <c r="I209" s="97"/>
      <c r="J209" s="26">
        <v>5.79</v>
      </c>
      <c r="K209" s="74">
        <f t="shared" si="39"/>
        <v>0</v>
      </c>
    </row>
    <row r="210" spans="1:11" s="164" customFormat="1" ht="14.1" customHeight="1" x14ac:dyDescent="0.2">
      <c r="A210" s="58">
        <v>5790634</v>
      </c>
      <c r="B210" s="180" t="s">
        <v>230</v>
      </c>
      <c r="C210" s="59"/>
      <c r="D210" s="59"/>
      <c r="E210" s="59"/>
      <c r="F210" s="59"/>
      <c r="G210" s="59"/>
      <c r="H210" s="60"/>
      <c r="I210" s="97"/>
      <c r="J210" s="26">
        <v>2.29</v>
      </c>
      <c r="K210" s="74">
        <f t="shared" si="39"/>
        <v>0</v>
      </c>
    </row>
    <row r="211" spans="1:11" s="164" customFormat="1" ht="14.1" customHeight="1" x14ac:dyDescent="0.2">
      <c r="A211" s="58">
        <v>5791082</v>
      </c>
      <c r="B211" s="76" t="s">
        <v>182</v>
      </c>
      <c r="C211" s="59"/>
      <c r="D211" s="59"/>
      <c r="E211" s="59"/>
      <c r="F211" s="59"/>
      <c r="G211" s="59"/>
      <c r="H211" s="60"/>
      <c r="I211" s="97"/>
      <c r="J211" s="26">
        <v>3.99</v>
      </c>
      <c r="K211" s="74">
        <f t="shared" si="39"/>
        <v>0</v>
      </c>
    </row>
    <row r="212" spans="1:11" s="164" customFormat="1" ht="14.1" customHeight="1" x14ac:dyDescent="0.2">
      <c r="A212" s="58">
        <v>5790909</v>
      </c>
      <c r="B212" s="76" t="s">
        <v>183</v>
      </c>
      <c r="C212" s="59"/>
      <c r="D212" s="59"/>
      <c r="E212" s="59"/>
      <c r="F212" s="59"/>
      <c r="G212" s="59"/>
      <c r="H212" s="60"/>
      <c r="I212" s="97"/>
      <c r="J212" s="26">
        <v>6.99</v>
      </c>
      <c r="K212" s="74">
        <f t="shared" si="39"/>
        <v>0</v>
      </c>
    </row>
    <row r="213" spans="1:11" s="164" customFormat="1" ht="14.1" customHeight="1" x14ac:dyDescent="0.2">
      <c r="A213" s="58">
        <v>5788530</v>
      </c>
      <c r="B213" s="76" t="s">
        <v>184</v>
      </c>
      <c r="C213" s="59"/>
      <c r="D213" s="59"/>
      <c r="E213" s="59"/>
      <c r="F213" s="59"/>
      <c r="G213" s="59"/>
      <c r="H213" s="60"/>
      <c r="I213" s="97"/>
      <c r="J213" s="26">
        <v>19.989999999999998</v>
      </c>
      <c r="K213" s="74">
        <f t="shared" si="39"/>
        <v>0</v>
      </c>
    </row>
    <row r="214" spans="1:11" s="170" customFormat="1" ht="14.1" customHeight="1" thickBot="1" x14ac:dyDescent="0.25">
      <c r="A214" s="58">
        <v>5097366</v>
      </c>
      <c r="B214" s="76" t="s">
        <v>33</v>
      </c>
      <c r="C214" s="167"/>
      <c r="D214" s="168"/>
      <c r="E214" s="175"/>
      <c r="F214" s="59"/>
      <c r="G214" s="174"/>
      <c r="H214" s="60"/>
      <c r="I214" s="165"/>
      <c r="J214" s="26">
        <v>1.99</v>
      </c>
      <c r="K214" s="74">
        <f t="shared" si="39"/>
        <v>0</v>
      </c>
    </row>
    <row r="215" spans="1:11" s="86" customFormat="1" ht="14.1" customHeight="1" thickBot="1" x14ac:dyDescent="0.25">
      <c r="A215" s="84" t="s">
        <v>34</v>
      </c>
      <c r="B215" s="84"/>
      <c r="C215" s="85"/>
      <c r="D215" s="85"/>
      <c r="E215" s="85"/>
      <c r="F215" s="85"/>
      <c r="G215" s="85"/>
      <c r="H215" s="113"/>
      <c r="I215" s="113"/>
      <c r="J215" s="85"/>
      <c r="K215" s="103"/>
    </row>
    <row r="216" spans="1:11" s="49" customFormat="1" ht="12.95" customHeight="1" x14ac:dyDescent="0.2">
      <c r="A216" s="124">
        <v>5788525</v>
      </c>
      <c r="B216" s="22" t="s">
        <v>231</v>
      </c>
      <c r="C216" s="70"/>
      <c r="D216" s="135"/>
      <c r="E216" s="135"/>
      <c r="F216" s="135"/>
      <c r="G216" s="135"/>
      <c r="H216" s="136"/>
      <c r="I216" s="110"/>
      <c r="J216" s="121">
        <v>3.99</v>
      </c>
      <c r="K216" s="122">
        <f t="shared" si="22"/>
        <v>0</v>
      </c>
    </row>
    <row r="217" spans="1:11" s="139" customFormat="1" ht="12.95" customHeight="1" x14ac:dyDescent="0.2">
      <c r="A217" s="66">
        <v>5788524</v>
      </c>
      <c r="B217" s="76" t="s">
        <v>185</v>
      </c>
      <c r="C217" s="61"/>
      <c r="D217" s="59"/>
      <c r="E217" s="59"/>
      <c r="F217" s="59"/>
      <c r="G217" s="59"/>
      <c r="H217" s="60"/>
      <c r="I217" s="97"/>
      <c r="J217" s="26">
        <v>3.99</v>
      </c>
      <c r="K217" s="74">
        <f t="shared" si="22"/>
        <v>0</v>
      </c>
    </row>
    <row r="218" spans="1:11" s="139" customFormat="1" ht="12.95" customHeight="1" x14ac:dyDescent="0.2">
      <c r="A218" s="66">
        <v>5790547</v>
      </c>
      <c r="B218" s="76" t="s">
        <v>186</v>
      </c>
      <c r="C218" s="61"/>
      <c r="D218" s="59"/>
      <c r="E218" s="59"/>
      <c r="F218" s="59"/>
      <c r="G218" s="59"/>
      <c r="H218" s="60"/>
      <c r="I218" s="97"/>
      <c r="J218" s="26">
        <v>4.99</v>
      </c>
      <c r="K218" s="74">
        <f t="shared" si="22"/>
        <v>0</v>
      </c>
    </row>
    <row r="219" spans="1:11" s="139" customFormat="1" ht="12.95" customHeight="1" x14ac:dyDescent="0.2">
      <c r="A219" s="66">
        <v>5791079</v>
      </c>
      <c r="B219" s="76" t="s">
        <v>187</v>
      </c>
      <c r="C219" s="61"/>
      <c r="D219" s="59"/>
      <c r="E219" s="59"/>
      <c r="F219" s="59"/>
      <c r="G219" s="59"/>
      <c r="H219" s="60"/>
      <c r="I219" s="97"/>
      <c r="J219" s="26">
        <v>14.99</v>
      </c>
      <c r="K219" s="74">
        <f t="shared" si="22"/>
        <v>0</v>
      </c>
    </row>
    <row r="220" spans="1:11" s="139" customFormat="1" ht="12.95" customHeight="1" x14ac:dyDescent="0.2">
      <c r="A220" s="66">
        <v>5791078</v>
      </c>
      <c r="B220" s="76" t="s">
        <v>188</v>
      </c>
      <c r="C220" s="61"/>
      <c r="D220" s="59"/>
      <c r="E220" s="59"/>
      <c r="F220" s="59"/>
      <c r="G220" s="59"/>
      <c r="H220" s="60"/>
      <c r="I220" s="97"/>
      <c r="J220" s="26">
        <v>3.49</v>
      </c>
      <c r="K220" s="74">
        <f t="shared" si="22"/>
        <v>0</v>
      </c>
    </row>
    <row r="221" spans="1:11" s="139" customFormat="1" ht="12.95" customHeight="1" x14ac:dyDescent="0.2">
      <c r="A221" s="66">
        <v>5790908</v>
      </c>
      <c r="B221" s="76" t="s">
        <v>189</v>
      </c>
      <c r="C221" s="61"/>
      <c r="D221" s="59"/>
      <c r="E221" s="59"/>
      <c r="F221" s="59"/>
      <c r="G221" s="59"/>
      <c r="H221" s="60"/>
      <c r="I221" s="97"/>
      <c r="J221" s="26">
        <v>6.99</v>
      </c>
      <c r="K221" s="74">
        <f t="shared" si="22"/>
        <v>0</v>
      </c>
    </row>
    <row r="222" spans="1:11" s="139" customFormat="1" ht="12.95" customHeight="1" x14ac:dyDescent="0.2">
      <c r="A222" s="66">
        <v>5567177</v>
      </c>
      <c r="B222" s="22" t="s">
        <v>48</v>
      </c>
      <c r="C222" s="61"/>
      <c r="D222" s="61"/>
      <c r="E222" s="61"/>
      <c r="F222" s="61"/>
      <c r="G222" s="61"/>
      <c r="H222" s="67"/>
      <c r="I222" s="97"/>
      <c r="J222" s="26">
        <v>4.99</v>
      </c>
      <c r="K222" s="74">
        <f t="shared" si="22"/>
        <v>0</v>
      </c>
    </row>
    <row r="223" spans="1:11" s="139" customFormat="1" ht="12.95" customHeight="1" x14ac:dyDescent="0.2">
      <c r="A223" s="66">
        <v>5567178</v>
      </c>
      <c r="B223" s="76" t="s">
        <v>47</v>
      </c>
      <c r="C223" s="61"/>
      <c r="D223" s="61"/>
      <c r="E223" s="61"/>
      <c r="F223" s="61"/>
      <c r="G223" s="61"/>
      <c r="H223" s="67"/>
      <c r="I223" s="97"/>
      <c r="J223" s="26">
        <v>4.99</v>
      </c>
      <c r="K223" s="74">
        <f t="shared" ref="K223:K225" si="40">I223*J223</f>
        <v>0</v>
      </c>
    </row>
    <row r="224" spans="1:11" s="139" customFormat="1" ht="12.95" customHeight="1" x14ac:dyDescent="0.2">
      <c r="A224" s="66">
        <v>5125104</v>
      </c>
      <c r="B224" s="180" t="s">
        <v>232</v>
      </c>
      <c r="C224" s="61"/>
      <c r="D224" s="61"/>
      <c r="E224" s="61"/>
      <c r="F224" s="61"/>
      <c r="G224" s="61"/>
      <c r="H224" s="67"/>
      <c r="I224" s="97"/>
      <c r="J224" s="26">
        <v>19.989999999999998</v>
      </c>
      <c r="K224" s="74">
        <f t="shared" si="40"/>
        <v>0</v>
      </c>
    </row>
    <row r="225" spans="1:11" s="139" customFormat="1" ht="12.95" customHeight="1" x14ac:dyDescent="0.2">
      <c r="A225" s="66">
        <v>5147982</v>
      </c>
      <c r="B225" s="180" t="s">
        <v>233</v>
      </c>
      <c r="C225" s="61"/>
      <c r="D225" s="61"/>
      <c r="E225" s="61"/>
      <c r="F225" s="61"/>
      <c r="G225" s="61"/>
      <c r="H225" s="67"/>
      <c r="I225" s="97"/>
      <c r="J225" s="26">
        <v>9.99</v>
      </c>
      <c r="K225" s="74">
        <f t="shared" si="40"/>
        <v>0</v>
      </c>
    </row>
    <row r="226" spans="1:11" s="139" customFormat="1" ht="12.95" customHeight="1" x14ac:dyDescent="0.2">
      <c r="A226" s="66">
        <v>5125105</v>
      </c>
      <c r="B226" s="180" t="s">
        <v>234</v>
      </c>
      <c r="C226" s="61"/>
      <c r="D226" s="61"/>
      <c r="E226" s="61"/>
      <c r="F226" s="61"/>
      <c r="G226" s="61"/>
      <c r="H226" s="67"/>
      <c r="I226" s="97"/>
      <c r="J226" s="26">
        <v>6.99</v>
      </c>
      <c r="K226" s="74">
        <f t="shared" si="22"/>
        <v>0</v>
      </c>
    </row>
    <row r="227" spans="1:11" s="139" customFormat="1" ht="12.95" customHeight="1" x14ac:dyDescent="0.2">
      <c r="A227" s="66">
        <v>5125106</v>
      </c>
      <c r="B227" s="76" t="s">
        <v>235</v>
      </c>
      <c r="C227" s="61"/>
      <c r="D227" s="61"/>
      <c r="E227" s="61"/>
      <c r="F227" s="61"/>
      <c r="G227" s="61"/>
      <c r="H227" s="67"/>
      <c r="I227" s="97"/>
      <c r="J227" s="26">
        <v>6.99</v>
      </c>
      <c r="K227" s="74">
        <f>I227*J227</f>
        <v>0</v>
      </c>
    </row>
    <row r="228" spans="1:11" s="49" customFormat="1" ht="12.95" customHeight="1" thickBot="1" x14ac:dyDescent="0.25">
      <c r="A228" s="124">
        <v>5790439</v>
      </c>
      <c r="B228" s="181" t="s">
        <v>236</v>
      </c>
      <c r="C228" s="70"/>
      <c r="D228" s="70"/>
      <c r="E228" s="70"/>
      <c r="F228" s="70"/>
      <c r="G228" s="70"/>
      <c r="H228" s="162"/>
      <c r="I228" s="110"/>
      <c r="J228" s="121">
        <v>9.99</v>
      </c>
      <c r="K228" s="122">
        <f t="shared" si="22"/>
        <v>0</v>
      </c>
    </row>
    <row r="229" spans="1:11" s="86" customFormat="1" ht="14.1" customHeight="1" thickBot="1" x14ac:dyDescent="0.25">
      <c r="A229" s="84" t="s">
        <v>35</v>
      </c>
      <c r="B229" s="84"/>
      <c r="C229" s="85"/>
      <c r="D229" s="85"/>
      <c r="E229" s="85"/>
      <c r="F229" s="85"/>
      <c r="G229" s="85"/>
      <c r="H229" s="113"/>
      <c r="I229" s="113"/>
      <c r="J229" s="85"/>
      <c r="K229" s="103"/>
    </row>
    <row r="230" spans="1:11" s="49" customFormat="1" ht="12.95" customHeight="1" x14ac:dyDescent="0.2">
      <c r="A230" s="163">
        <v>5753856</v>
      </c>
      <c r="B230" s="181" t="s">
        <v>237</v>
      </c>
      <c r="C230" s="135"/>
      <c r="D230" s="135"/>
      <c r="E230" s="135"/>
      <c r="F230" s="135"/>
      <c r="G230" s="135"/>
      <c r="H230" s="136"/>
      <c r="I230" s="110"/>
      <c r="J230" s="121">
        <v>44.99</v>
      </c>
      <c r="K230" s="122">
        <f t="shared" si="22"/>
        <v>0</v>
      </c>
    </row>
    <row r="231" spans="1:11" s="139" customFormat="1" ht="12.95" customHeight="1" x14ac:dyDescent="0.2">
      <c r="A231" s="58">
        <v>5753857</v>
      </c>
      <c r="B231" s="180" t="s">
        <v>238</v>
      </c>
      <c r="C231" s="59"/>
      <c r="D231" s="59"/>
      <c r="E231" s="59"/>
      <c r="F231" s="59"/>
      <c r="G231" s="59"/>
      <c r="H231" s="60"/>
      <c r="I231" s="97"/>
      <c r="J231" s="26">
        <v>6.99</v>
      </c>
      <c r="K231" s="74">
        <f t="shared" si="22"/>
        <v>0</v>
      </c>
    </row>
    <row r="232" spans="1:11" s="139" customFormat="1" ht="12.95" customHeight="1" x14ac:dyDescent="0.2">
      <c r="A232" s="58">
        <v>5753858</v>
      </c>
      <c r="B232" s="180" t="s">
        <v>239</v>
      </c>
      <c r="C232" s="59"/>
      <c r="D232" s="59"/>
      <c r="E232" s="59"/>
      <c r="F232" s="59"/>
      <c r="G232" s="59"/>
      <c r="H232" s="60"/>
      <c r="I232" s="97"/>
      <c r="J232" s="26">
        <v>6.99</v>
      </c>
      <c r="K232" s="74">
        <f>I232*J232</f>
        <v>0</v>
      </c>
    </row>
    <row r="233" spans="1:11" s="139" customFormat="1" ht="12.95" customHeight="1" x14ac:dyDescent="0.2">
      <c r="A233" s="58">
        <v>1248524</v>
      </c>
      <c r="B233" s="76" t="s">
        <v>46</v>
      </c>
      <c r="C233" s="59"/>
      <c r="D233" s="59"/>
      <c r="E233" s="59"/>
      <c r="F233" s="59"/>
      <c r="G233" s="59"/>
      <c r="H233" s="60"/>
      <c r="I233" s="97"/>
      <c r="J233" s="26">
        <v>8.99</v>
      </c>
      <c r="K233" s="74">
        <f t="shared" si="22"/>
        <v>0</v>
      </c>
    </row>
    <row r="234" spans="1:11" s="139" customFormat="1" ht="12.95" customHeight="1" x14ac:dyDescent="0.2">
      <c r="A234" s="58">
        <v>1248520</v>
      </c>
      <c r="B234" s="76" t="s">
        <v>45</v>
      </c>
      <c r="C234" s="59"/>
      <c r="D234" s="59"/>
      <c r="E234" s="59"/>
      <c r="F234" s="59"/>
      <c r="G234" s="59"/>
      <c r="H234" s="60"/>
      <c r="I234" s="97"/>
      <c r="J234" s="26">
        <v>4.99</v>
      </c>
      <c r="K234" s="74">
        <f t="shared" ref="K234" si="41">I234*J234</f>
        <v>0</v>
      </c>
    </row>
    <row r="235" spans="1:11" s="139" customFormat="1" ht="12.95" customHeight="1" x14ac:dyDescent="0.2">
      <c r="A235" s="58">
        <v>5490151</v>
      </c>
      <c r="B235" s="76" t="s">
        <v>26</v>
      </c>
      <c r="C235" s="59"/>
      <c r="D235" s="59"/>
      <c r="E235" s="59"/>
      <c r="F235" s="59"/>
      <c r="G235" s="59"/>
      <c r="H235" s="60"/>
      <c r="I235" s="97"/>
      <c r="J235" s="26">
        <v>6.99</v>
      </c>
      <c r="K235" s="74">
        <f t="shared" ref="K235" si="42">I235*J235</f>
        <v>0</v>
      </c>
    </row>
    <row r="236" spans="1:11" s="49" customFormat="1" ht="12.95" customHeight="1" thickBot="1" x14ac:dyDescent="0.25">
      <c r="A236" s="163">
        <v>5592093</v>
      </c>
      <c r="B236" s="125" t="s">
        <v>36</v>
      </c>
      <c r="C236" s="135"/>
      <c r="D236" s="135"/>
      <c r="E236" s="135"/>
      <c r="F236" s="135"/>
      <c r="G236" s="135"/>
      <c r="H236" s="136"/>
      <c r="I236" s="110"/>
      <c r="J236" s="121">
        <v>6.99</v>
      </c>
      <c r="K236" s="122">
        <f t="shared" si="22"/>
        <v>0</v>
      </c>
    </row>
    <row r="237" spans="1:11" s="86" customFormat="1" ht="14.1" customHeight="1" thickBot="1" x14ac:dyDescent="0.25">
      <c r="A237" s="84" t="s">
        <v>37</v>
      </c>
      <c r="B237" s="84"/>
      <c r="C237" s="85"/>
      <c r="D237" s="85"/>
      <c r="E237" s="85"/>
      <c r="F237" s="85"/>
      <c r="G237" s="85"/>
      <c r="H237" s="113"/>
      <c r="I237" s="113"/>
      <c r="J237" s="85"/>
      <c r="K237" s="103"/>
    </row>
    <row r="238" spans="1:11" s="49" customFormat="1" ht="14.1" customHeight="1" x14ac:dyDescent="0.2">
      <c r="A238" s="126">
        <v>5788528</v>
      </c>
      <c r="B238" s="109" t="s">
        <v>190</v>
      </c>
      <c r="C238" s="127"/>
      <c r="D238" s="128"/>
      <c r="E238" s="128"/>
      <c r="F238" s="128"/>
      <c r="G238" s="128"/>
      <c r="H238" s="129"/>
      <c r="I238" s="110"/>
      <c r="J238" s="111">
        <v>39.99</v>
      </c>
      <c r="K238" s="112">
        <f>I238*J238</f>
        <v>0</v>
      </c>
    </row>
    <row r="239" spans="1:11" s="49" customFormat="1" ht="14.1" customHeight="1" x14ac:dyDescent="0.2">
      <c r="A239" s="50">
        <v>5787686</v>
      </c>
      <c r="B239" s="22" t="s">
        <v>191</v>
      </c>
      <c r="C239" s="55"/>
      <c r="D239" s="56"/>
      <c r="E239" s="56"/>
      <c r="F239" s="56"/>
      <c r="G239" s="56"/>
      <c r="H239" s="54"/>
      <c r="I239" s="165"/>
      <c r="J239" s="15">
        <v>14.99</v>
      </c>
      <c r="K239" s="72">
        <f>I239*J239</f>
        <v>0</v>
      </c>
    </row>
    <row r="240" spans="1:11" ht="2.65" customHeight="1" thickBot="1" x14ac:dyDescent="0.25">
      <c r="A240" s="78"/>
      <c r="B240" s="37"/>
      <c r="C240" s="29"/>
      <c r="D240" s="30"/>
      <c r="E240" s="30"/>
      <c r="F240" s="30"/>
      <c r="G240" s="30"/>
      <c r="H240" s="31"/>
      <c r="I240" s="95"/>
      <c r="J240" s="32"/>
      <c r="K240" s="33"/>
    </row>
    <row r="241" spans="1:32" s="93" customFormat="1" ht="14.1" customHeight="1" thickBot="1" x14ac:dyDescent="0.25">
      <c r="A241" s="90"/>
      <c r="B241" s="209" t="s">
        <v>8</v>
      </c>
      <c r="C241" s="209"/>
      <c r="D241" s="209"/>
      <c r="E241" s="209"/>
      <c r="F241" s="209"/>
      <c r="G241" s="209"/>
      <c r="H241" s="210"/>
      <c r="I241" s="91">
        <f>SUM(I12:I240)</f>
        <v>0</v>
      </c>
      <c r="J241" s="92"/>
      <c r="K241" s="104">
        <f>SUM(K12:K240)</f>
        <v>0</v>
      </c>
    </row>
    <row r="242" spans="1:32" s="46" customFormat="1" ht="18" customHeight="1" thickBot="1" x14ac:dyDescent="0.25">
      <c r="A242" s="211" t="s">
        <v>21</v>
      </c>
      <c r="B242" s="212"/>
      <c r="C242" s="212"/>
      <c r="D242" s="212"/>
      <c r="E242" s="212"/>
      <c r="F242" s="212"/>
      <c r="G242" s="212"/>
      <c r="H242" s="212"/>
      <c r="I242" s="212"/>
      <c r="J242" s="212"/>
      <c r="K242" s="213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:32" s="46" customFormat="1" ht="18" customHeight="1" thickBot="1" x14ac:dyDescent="0.25">
      <c r="A243" s="211" t="s">
        <v>20</v>
      </c>
      <c r="B243" s="212"/>
      <c r="C243" s="212"/>
      <c r="D243" s="212"/>
      <c r="E243" s="212"/>
      <c r="F243" s="212"/>
      <c r="G243" s="212"/>
      <c r="H243" s="212"/>
      <c r="I243" s="212"/>
      <c r="J243" s="212"/>
      <c r="K243" s="213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:32" s="186" customFormat="1" ht="17.649999999999999" customHeight="1" thickBot="1" x14ac:dyDescent="0.25">
      <c r="A244" s="217" t="s">
        <v>19</v>
      </c>
      <c r="B244" s="218"/>
      <c r="C244" s="218"/>
      <c r="D244" s="218"/>
      <c r="E244" s="218"/>
      <c r="F244" s="218"/>
      <c r="G244" s="218"/>
      <c r="H244" s="218"/>
      <c r="I244" s="218"/>
      <c r="J244" s="218"/>
      <c r="K244" s="219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</row>
    <row r="245" spans="1:32" s="186" customFormat="1" ht="31.5" customHeight="1" thickBot="1" x14ac:dyDescent="0.25">
      <c r="A245" s="220" t="s">
        <v>242</v>
      </c>
      <c r="B245" s="218"/>
      <c r="C245" s="218"/>
      <c r="D245" s="218"/>
      <c r="E245" s="218"/>
      <c r="F245" s="218"/>
      <c r="G245" s="218"/>
      <c r="H245" s="218"/>
      <c r="I245" s="218"/>
      <c r="J245" s="218"/>
      <c r="K245" s="219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85"/>
      <c r="AE245" s="185"/>
      <c r="AF245" s="185"/>
    </row>
    <row r="246" spans="1:32" s="46" customFormat="1" x14ac:dyDescent="0.2">
      <c r="A246" s="221" t="s">
        <v>249</v>
      </c>
      <c r="B246" s="222"/>
      <c r="C246" s="222"/>
      <c r="D246" s="222"/>
      <c r="E246" s="222"/>
      <c r="F246" s="222"/>
      <c r="G246" s="222"/>
      <c r="H246" s="222"/>
      <c r="I246" s="222"/>
      <c r="J246" s="222"/>
      <c r="K246" s="223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:32" s="46" customFormat="1" ht="32.65" customHeight="1" thickBot="1" x14ac:dyDescent="0.25">
      <c r="A247" s="224"/>
      <c r="B247" s="225"/>
      <c r="C247" s="225"/>
      <c r="D247" s="225"/>
      <c r="E247" s="225"/>
      <c r="F247" s="225"/>
      <c r="G247" s="225"/>
      <c r="H247" s="225"/>
      <c r="I247" s="225"/>
      <c r="J247" s="225"/>
      <c r="K247" s="226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:32" s="188" customFormat="1" ht="41.65" customHeight="1" thickBot="1" x14ac:dyDescent="0.25">
      <c r="A248" s="227" t="s">
        <v>243</v>
      </c>
      <c r="B248" s="228"/>
      <c r="C248" s="228"/>
      <c r="D248" s="228"/>
      <c r="E248" s="228"/>
      <c r="F248" s="228"/>
      <c r="G248" s="228"/>
      <c r="H248" s="228"/>
      <c r="I248" s="228"/>
      <c r="J248" s="228"/>
      <c r="K248" s="229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F248" s="187"/>
    </row>
    <row r="249" spans="1:32" s="46" customFormat="1" ht="18" customHeight="1" thickBot="1" x14ac:dyDescent="0.25">
      <c r="A249" s="189" t="s">
        <v>240</v>
      </c>
      <c r="B249" s="177"/>
      <c r="C249" s="177"/>
      <c r="D249" s="177"/>
      <c r="E249" s="177"/>
      <c r="F249" s="177"/>
      <c r="G249" s="177"/>
      <c r="H249" s="177"/>
      <c r="I249" s="177"/>
      <c r="J249" s="177"/>
      <c r="K249" s="10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:32" s="46" customFormat="1" ht="18" customHeight="1" thickBot="1" x14ac:dyDescent="0.25">
      <c r="A250" s="214" t="s">
        <v>250</v>
      </c>
      <c r="B250" s="215"/>
      <c r="C250" s="215"/>
      <c r="D250" s="215"/>
      <c r="E250" s="215"/>
      <c r="F250" s="215"/>
      <c r="G250" s="215"/>
      <c r="H250" s="215"/>
      <c r="I250" s="215"/>
      <c r="J250" s="215"/>
      <c r="K250" s="216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:32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106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106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1:32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106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106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106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106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106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s="3" customForma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106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1:32" s="3" customForma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106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1:32" s="3" customForma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106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1:32" s="3" customForma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106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s="3" customForma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106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 s="3" customForma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106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 s="3" customForma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106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 s="3" customForma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106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s="3" customForma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106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s="3" customForma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106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s="3" customForma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106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 s="3" customForma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106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 s="3" customForma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106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 s="3" customForma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106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 s="3" customForma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106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 s="3" customForma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106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 s="3" customForma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106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1:32" s="3" customForma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106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1:32" s="3" customForma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106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1:32" s="3" customForma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106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1:32" s="3" customForma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106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1:32" s="3" customForma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106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1:32" s="3" customForma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106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1:32" s="3" customForma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106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1:32" s="3" customForma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106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1:32" s="3" customForma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106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1:32" s="3" customForma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106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1:32" s="3" customForma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106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1:32" s="3" customForma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106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1:32" s="3" customForma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106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1:32" s="3" customForma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106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s="3" customForma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106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1:32" s="3" customForma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106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s="3" customForma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106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s="3" customForma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106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s="3" customForma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106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s="3" customForma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106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s="3" customForma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106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s="3" customForma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106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s="3" customForma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106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s="3" customForma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106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s="3" customForma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106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s="3" customForma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106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s="3" customForma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106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s="3" customForma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106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s="3" customForma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106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s="3" customForma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106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s="3" customForma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106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s="3" customForma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106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s="3" customForma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106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s="3" customForma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106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s="3" customForma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106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s="3" customForma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106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s="3" customForma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106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s="3" customForma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106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s="3" customForma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106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s="3" customForma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106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s="3" customForma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106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s="3" customForma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106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s="3" customForma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106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s="3" customForma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106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s="3" customForma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106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s="3" customForma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106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s="3" customForma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106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s="3" customForma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106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s="3" customForma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106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s="3" customForma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106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s="3" customForma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106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s="3" customForma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106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s="3" customForma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106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s="3" customForma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106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s="3" customForma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106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s="3" customForma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106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s="3" customForma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106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s="3" customForma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106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s="3" customForma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106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s="3" customForma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106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s="3" customForma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106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s="3" customForma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106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s="3" customForma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106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s="3" customForma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106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s="3" customForma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106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s="3" customForma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106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s="3" customForma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106"/>
    </row>
    <row r="342" spans="1:32" s="3" customForma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106"/>
    </row>
    <row r="343" spans="1:32" s="3" customFormat="1" x14ac:dyDescent="0.2">
      <c r="K343" s="107"/>
    </row>
    <row r="344" spans="1:32" s="3" customFormat="1" x14ac:dyDescent="0.2">
      <c r="K344" s="107"/>
    </row>
    <row r="345" spans="1:32" s="3" customFormat="1" x14ac:dyDescent="0.2">
      <c r="K345" s="107"/>
    </row>
    <row r="346" spans="1:32" s="3" customFormat="1" x14ac:dyDescent="0.2">
      <c r="K346" s="107"/>
    </row>
    <row r="347" spans="1:32" s="3" customFormat="1" x14ac:dyDescent="0.2">
      <c r="K347" s="107"/>
    </row>
    <row r="348" spans="1:32" s="3" customFormat="1" x14ac:dyDescent="0.2">
      <c r="K348" s="107"/>
    </row>
    <row r="349" spans="1:32" s="3" customFormat="1" x14ac:dyDescent="0.2">
      <c r="K349" s="107"/>
    </row>
    <row r="350" spans="1:32" s="3" customFormat="1" x14ac:dyDescent="0.2">
      <c r="K350" s="107"/>
    </row>
    <row r="351" spans="1:32" s="3" customFormat="1" x14ac:dyDescent="0.2">
      <c r="K351" s="107"/>
    </row>
    <row r="352" spans="1:32" s="3" customFormat="1" x14ac:dyDescent="0.2">
      <c r="K352" s="107"/>
    </row>
    <row r="353" spans="11:11" s="3" customFormat="1" x14ac:dyDescent="0.2">
      <c r="K353" s="107"/>
    </row>
    <row r="354" spans="11:11" s="3" customFormat="1" x14ac:dyDescent="0.2">
      <c r="K354" s="107"/>
    </row>
    <row r="355" spans="11:11" s="3" customFormat="1" x14ac:dyDescent="0.2">
      <c r="K355" s="107"/>
    </row>
    <row r="356" spans="11:11" s="3" customFormat="1" x14ac:dyDescent="0.2">
      <c r="K356" s="107"/>
    </row>
    <row r="357" spans="11:11" s="3" customFormat="1" x14ac:dyDescent="0.2">
      <c r="K357" s="107"/>
    </row>
    <row r="358" spans="11:11" s="3" customFormat="1" x14ac:dyDescent="0.2">
      <c r="K358" s="107"/>
    </row>
    <row r="359" spans="11:11" s="3" customFormat="1" x14ac:dyDescent="0.2">
      <c r="K359" s="107"/>
    </row>
    <row r="360" spans="11:11" s="3" customFormat="1" x14ac:dyDescent="0.2">
      <c r="K360" s="107"/>
    </row>
    <row r="361" spans="11:11" s="3" customFormat="1" x14ac:dyDescent="0.2">
      <c r="K361" s="107"/>
    </row>
    <row r="362" spans="11:11" s="3" customFormat="1" x14ac:dyDescent="0.2">
      <c r="K362" s="107"/>
    </row>
    <row r="363" spans="11:11" s="3" customFormat="1" x14ac:dyDescent="0.2">
      <c r="K363" s="107"/>
    </row>
    <row r="364" spans="11:11" s="3" customFormat="1" x14ac:dyDescent="0.2">
      <c r="K364" s="107"/>
    </row>
    <row r="365" spans="11:11" s="3" customFormat="1" x14ac:dyDescent="0.2">
      <c r="K365" s="107"/>
    </row>
    <row r="366" spans="11:11" s="3" customFormat="1" x14ac:dyDescent="0.2">
      <c r="K366" s="107"/>
    </row>
    <row r="367" spans="11:11" s="3" customFormat="1" x14ac:dyDescent="0.2">
      <c r="K367" s="107"/>
    </row>
    <row r="368" spans="11:11" s="3" customFormat="1" x14ac:dyDescent="0.2">
      <c r="K368" s="107"/>
    </row>
    <row r="369" spans="11:11" s="3" customFormat="1" x14ac:dyDescent="0.2">
      <c r="K369" s="107"/>
    </row>
    <row r="370" spans="11:11" s="3" customFormat="1" x14ac:dyDescent="0.2">
      <c r="K370" s="107"/>
    </row>
    <row r="371" spans="11:11" s="3" customFormat="1" x14ac:dyDescent="0.2">
      <c r="K371" s="107"/>
    </row>
    <row r="372" spans="11:11" s="3" customFormat="1" x14ac:dyDescent="0.2">
      <c r="K372" s="107"/>
    </row>
    <row r="373" spans="11:11" s="3" customFormat="1" x14ac:dyDescent="0.2">
      <c r="K373" s="107"/>
    </row>
    <row r="374" spans="11:11" s="3" customFormat="1" x14ac:dyDescent="0.2">
      <c r="K374" s="107"/>
    </row>
    <row r="375" spans="11:11" s="3" customFormat="1" x14ac:dyDescent="0.2">
      <c r="K375" s="107"/>
    </row>
    <row r="376" spans="11:11" s="3" customFormat="1" x14ac:dyDescent="0.2">
      <c r="K376" s="107"/>
    </row>
    <row r="377" spans="11:11" s="3" customFormat="1" x14ac:dyDescent="0.2">
      <c r="K377" s="107"/>
    </row>
    <row r="378" spans="11:11" s="3" customFormat="1" x14ac:dyDescent="0.2">
      <c r="K378" s="107"/>
    </row>
    <row r="379" spans="11:11" s="3" customFormat="1" x14ac:dyDescent="0.2">
      <c r="K379" s="107"/>
    </row>
    <row r="380" spans="11:11" s="3" customFormat="1" x14ac:dyDescent="0.2">
      <c r="K380" s="107"/>
    </row>
    <row r="381" spans="11:11" s="3" customFormat="1" x14ac:dyDescent="0.2">
      <c r="K381" s="107"/>
    </row>
    <row r="382" spans="11:11" s="3" customFormat="1" x14ac:dyDescent="0.2">
      <c r="K382" s="107"/>
    </row>
    <row r="383" spans="11:11" s="3" customFormat="1" x14ac:dyDescent="0.2">
      <c r="K383" s="107"/>
    </row>
    <row r="384" spans="11:11" s="3" customFormat="1" x14ac:dyDescent="0.2">
      <c r="K384" s="107"/>
    </row>
    <row r="385" spans="11:11" s="3" customFormat="1" x14ac:dyDescent="0.2">
      <c r="K385" s="107"/>
    </row>
    <row r="386" spans="11:11" s="3" customFormat="1" x14ac:dyDescent="0.2">
      <c r="K386" s="107"/>
    </row>
    <row r="387" spans="11:11" s="3" customFormat="1" x14ac:dyDescent="0.2">
      <c r="K387" s="107"/>
    </row>
    <row r="388" spans="11:11" s="3" customFormat="1" x14ac:dyDescent="0.2">
      <c r="K388" s="107"/>
    </row>
    <row r="389" spans="11:11" s="3" customFormat="1" x14ac:dyDescent="0.2">
      <c r="K389" s="107"/>
    </row>
    <row r="390" spans="11:11" s="3" customFormat="1" x14ac:dyDescent="0.2">
      <c r="K390" s="107"/>
    </row>
    <row r="391" spans="11:11" s="3" customFormat="1" x14ac:dyDescent="0.2">
      <c r="K391" s="107"/>
    </row>
    <row r="392" spans="11:11" s="3" customFormat="1" x14ac:dyDescent="0.2">
      <c r="K392" s="107"/>
    </row>
    <row r="393" spans="11:11" s="3" customFormat="1" x14ac:dyDescent="0.2">
      <c r="K393" s="107"/>
    </row>
    <row r="394" spans="11:11" s="3" customFormat="1" x14ac:dyDescent="0.2">
      <c r="K394" s="107"/>
    </row>
    <row r="395" spans="11:11" s="3" customFormat="1" x14ac:dyDescent="0.2">
      <c r="K395" s="107"/>
    </row>
    <row r="396" spans="11:11" s="3" customFormat="1" x14ac:dyDescent="0.2">
      <c r="K396" s="107"/>
    </row>
    <row r="397" spans="11:11" s="3" customFormat="1" x14ac:dyDescent="0.2">
      <c r="K397" s="107"/>
    </row>
    <row r="398" spans="11:11" s="3" customFormat="1" x14ac:dyDescent="0.2">
      <c r="K398" s="107"/>
    </row>
    <row r="399" spans="11:11" s="3" customFormat="1" x14ac:dyDescent="0.2">
      <c r="K399" s="107"/>
    </row>
    <row r="400" spans="11:11" s="3" customFormat="1" x14ac:dyDescent="0.2">
      <c r="K400" s="107"/>
    </row>
    <row r="401" spans="1:11" s="3" customFormat="1" x14ac:dyDescent="0.2">
      <c r="K401" s="107"/>
    </row>
    <row r="402" spans="1:11" s="3" customFormat="1" x14ac:dyDescent="0.2">
      <c r="K402" s="107"/>
    </row>
    <row r="403" spans="1:11" s="3" customFormat="1" x14ac:dyDescent="0.2">
      <c r="K403" s="107"/>
    </row>
    <row r="404" spans="1:11" s="3" customFormat="1" x14ac:dyDescent="0.2">
      <c r="K404" s="107"/>
    </row>
    <row r="405" spans="1:11" s="3" customFormat="1" x14ac:dyDescent="0.2">
      <c r="K405" s="107"/>
    </row>
    <row r="406" spans="1:11" s="3" customFormat="1" x14ac:dyDescent="0.2">
      <c r="K406" s="107"/>
    </row>
    <row r="407" spans="1:11" s="3" customFormat="1" x14ac:dyDescent="0.2">
      <c r="K407" s="107"/>
    </row>
    <row r="408" spans="1:11" s="3" customFormat="1" x14ac:dyDescent="0.2">
      <c r="K408" s="107"/>
    </row>
    <row r="409" spans="1:11" s="3" customFormat="1" x14ac:dyDescent="0.2">
      <c r="K409" s="107"/>
    </row>
    <row r="410" spans="1:11" s="3" customFormat="1" x14ac:dyDescent="0.2">
      <c r="K410" s="107"/>
    </row>
    <row r="411" spans="1:11" s="3" customFormat="1" x14ac:dyDescent="0.2">
      <c r="K411" s="107"/>
    </row>
    <row r="412" spans="1:11" s="3" customFormat="1" x14ac:dyDescent="0.2">
      <c r="K412" s="107"/>
    </row>
    <row r="413" spans="1:1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107"/>
    </row>
    <row r="414" spans="1:1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107"/>
    </row>
  </sheetData>
  <mergeCells count="24">
    <mergeCell ref="J1:K1"/>
    <mergeCell ref="G8:I8"/>
    <mergeCell ref="G9:I9"/>
    <mergeCell ref="J2:K2"/>
    <mergeCell ref="J3:K3"/>
    <mergeCell ref="B6:H6"/>
    <mergeCell ref="B5:H5"/>
    <mergeCell ref="A7:K7"/>
    <mergeCell ref="A4:H4"/>
    <mergeCell ref="A1:B3"/>
    <mergeCell ref="C9:D9"/>
    <mergeCell ref="C1:I3"/>
    <mergeCell ref="E8:F8"/>
    <mergeCell ref="C8:D8"/>
    <mergeCell ref="E9:F9"/>
    <mergeCell ref="B10:H10"/>
    <mergeCell ref="B241:H241"/>
    <mergeCell ref="A242:K242"/>
    <mergeCell ref="A243:K243"/>
    <mergeCell ref="A250:K250"/>
    <mergeCell ref="A244:K244"/>
    <mergeCell ref="A245:K245"/>
    <mergeCell ref="A246:K247"/>
    <mergeCell ref="A248:K248"/>
  </mergeCells>
  <phoneticPr fontId="2" type="noConversion"/>
  <pageMargins left="0.25" right="0.25" top="0.6" bottom="0.75" header="0.25" footer="0.25"/>
  <pageSetup scale="85" fitToHeight="4" orientation="portrait" r:id="rId1"/>
  <headerFooter alignWithMargins="0">
    <oddFooter>&amp;R&amp;"Arial,Bold"&amp;8&amp;P of &amp;N</oddFooter>
  </headerFooter>
  <rowBreaks count="3" manualBreakCount="3">
    <brk id="47" max="16383" man="1"/>
    <brk id="150" max="16383" man="1"/>
    <brk id="2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LifeWay Christian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PGRAHAM</dc:creator>
  <cp:lastModifiedBy>dpanter</cp:lastModifiedBy>
  <cp:lastPrinted>2016-11-07T18:27:37Z</cp:lastPrinted>
  <dcterms:created xsi:type="dcterms:W3CDTF">2007-07-19T20:11:52Z</dcterms:created>
  <dcterms:modified xsi:type="dcterms:W3CDTF">2017-02-01T16:24:31Z</dcterms:modified>
</cp:coreProperties>
</file>