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VBS 2020\"/>
    </mc:Choice>
  </mc:AlternateContent>
  <bookViews>
    <workbookView xWindow="0" yWindow="0" windowWidth="28800" windowHeight="12585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07" i="1" l="1"/>
  <c r="I230" i="1"/>
  <c r="I219" i="1"/>
  <c r="I220" i="1"/>
  <c r="I221" i="1"/>
  <c r="I213" i="1"/>
  <c r="I214" i="1"/>
  <c r="I215" i="1"/>
  <c r="I216" i="1"/>
  <c r="I217" i="1"/>
  <c r="I218" i="1"/>
  <c r="I151" i="1"/>
  <c r="I152" i="1"/>
  <c r="I153" i="1"/>
  <c r="I154" i="1"/>
  <c r="I100" i="1"/>
  <c r="I101" i="1"/>
  <c r="I102" i="1"/>
  <c r="I103" i="1"/>
  <c r="I104" i="1"/>
  <c r="I105" i="1"/>
  <c r="I106" i="1"/>
  <c r="I121" i="1"/>
  <c r="I122" i="1"/>
  <c r="I123" i="1"/>
  <c r="I124" i="1"/>
  <c r="I125" i="1"/>
  <c r="I35" i="1" l="1"/>
  <c r="I36" i="1"/>
  <c r="I37" i="1"/>
  <c r="I38" i="1"/>
  <c r="I39" i="1"/>
  <c r="I40" i="1"/>
  <c r="I41" i="1"/>
  <c r="I42" i="1"/>
  <c r="I43" i="1"/>
  <c r="I44" i="1"/>
  <c r="I28" i="1"/>
  <c r="I29" i="1"/>
  <c r="I30" i="1"/>
  <c r="I31" i="1"/>
  <c r="I32" i="1"/>
  <c r="I20" i="1"/>
  <c r="I21" i="1"/>
  <c r="I22" i="1"/>
  <c r="I23" i="1"/>
  <c r="I24" i="1"/>
  <c r="I25" i="1"/>
  <c r="I68" i="1"/>
  <c r="I69" i="1"/>
  <c r="I70" i="1"/>
  <c r="I71" i="1"/>
  <c r="I72" i="1"/>
  <c r="I73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G231" i="1"/>
  <c r="B231" i="1"/>
  <c r="I229" i="1"/>
  <c r="I228" i="1"/>
  <c r="I226" i="1"/>
  <c r="I225" i="1"/>
  <c r="I224" i="1"/>
  <c r="I223" i="1"/>
  <c r="I212" i="1"/>
  <c r="A211" i="1"/>
  <c r="I210" i="1"/>
  <c r="I209" i="1"/>
  <c r="I208" i="1"/>
  <c r="I207" i="1"/>
  <c r="I206" i="1"/>
  <c r="I205" i="1"/>
  <c r="I204" i="1"/>
  <c r="I202" i="1"/>
  <c r="I201" i="1"/>
  <c r="I200" i="1"/>
  <c r="I199" i="1"/>
  <c r="I198" i="1"/>
  <c r="I197" i="1"/>
  <c r="I196" i="1"/>
  <c r="I195" i="1"/>
  <c r="I194" i="1"/>
  <c r="I193" i="1"/>
  <c r="I192" i="1"/>
  <c r="A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A155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99" i="1"/>
  <c r="A98" i="1"/>
  <c r="I97" i="1"/>
  <c r="I96" i="1"/>
  <c r="I95" i="1"/>
  <c r="I94" i="1"/>
  <c r="A93" i="1"/>
  <c r="I92" i="1"/>
  <c r="I91" i="1"/>
  <c r="A90" i="1"/>
  <c r="I89" i="1"/>
  <c r="I88" i="1"/>
  <c r="I87" i="1"/>
  <c r="I86" i="1"/>
  <c r="I85" i="1"/>
  <c r="A84" i="1"/>
  <c r="I83" i="1"/>
  <c r="I82" i="1"/>
  <c r="I81" i="1"/>
  <c r="I80" i="1"/>
  <c r="I79" i="1"/>
  <c r="I78" i="1"/>
  <c r="I77" i="1"/>
  <c r="I76" i="1"/>
  <c r="I75" i="1"/>
  <c r="A74" i="1"/>
  <c r="I67" i="1"/>
  <c r="I46" i="1"/>
  <c r="A45" i="1"/>
  <c r="I34" i="1"/>
  <c r="A33" i="1"/>
  <c r="I27" i="1"/>
  <c r="A26" i="1"/>
  <c r="I19" i="1"/>
  <c r="A18" i="1"/>
  <c r="I17" i="1"/>
  <c r="H17" i="1"/>
  <c r="B17" i="1"/>
  <c r="A17" i="1"/>
  <c r="H1" i="1"/>
  <c r="I173" i="1" l="1"/>
  <c r="I231" i="1" s="1"/>
  <c r="I16" i="1" s="1"/>
</calcChain>
</file>

<file path=xl/sharedStrings.xml><?xml version="1.0" encoding="utf-8"?>
<sst xmlns="http://schemas.openxmlformats.org/spreadsheetml/2006/main" count="622" uniqueCount="379">
  <si>
    <t>005818618</t>
  </si>
  <si>
    <t>005818617</t>
  </si>
  <si>
    <t>005818616</t>
  </si>
  <si>
    <t>005818656</t>
  </si>
  <si>
    <t>005823373</t>
  </si>
  <si>
    <t>005818367</t>
  </si>
  <si>
    <t>005823372</t>
  </si>
  <si>
    <t>005818674</t>
  </si>
  <si>
    <t>005818673</t>
  </si>
  <si>
    <t>005818675</t>
  </si>
  <si>
    <t>005818676</t>
  </si>
  <si>
    <t>005818672</t>
  </si>
  <si>
    <t>005818620</t>
  </si>
  <si>
    <t>VBS 2020</t>
  </si>
  <si>
    <t>Worship Rally Pack</t>
  </si>
  <si>
    <t>Worship Rally Guide</t>
  </si>
  <si>
    <t>Worship Rally DVD set</t>
  </si>
  <si>
    <t>Worship Rally CD set</t>
  </si>
  <si>
    <t>Worship Rally Booklet (pkg. of 25)</t>
  </si>
  <si>
    <t>Worship Rally Overhead Cels</t>
  </si>
  <si>
    <t>Directors Kit</t>
  </si>
  <si>
    <t>Administrative Guide</t>
  </si>
  <si>
    <t>Decorating Made Easy</t>
  </si>
  <si>
    <t>Preschool Starter Kit: Babies - Kindergarten</t>
  </si>
  <si>
    <t>Preschool Starter Kit w/ Digital Leader Guides Add-on</t>
  </si>
  <si>
    <t>Kids Starter Kit: Grades 1-6</t>
  </si>
  <si>
    <t>Kids Starter Kit with Digital leader Guides Add-on</t>
  </si>
  <si>
    <t>005816490</t>
  </si>
  <si>
    <t>005816497</t>
  </si>
  <si>
    <t>005816492</t>
  </si>
  <si>
    <t>005818654</t>
  </si>
  <si>
    <t>005816491</t>
  </si>
  <si>
    <t>005818622</t>
  </si>
  <si>
    <t>005818652</t>
  </si>
  <si>
    <t>005816498</t>
  </si>
  <si>
    <t>005817883</t>
  </si>
  <si>
    <t>Babies-2s Leader Guide</t>
  </si>
  <si>
    <t>Babies-2s Leader Pack</t>
  </si>
  <si>
    <t>3s-Pre K Leader Guide</t>
  </si>
  <si>
    <t>3s-Pre K Leader Pack</t>
  </si>
  <si>
    <t>Kindergarten Leader Guide</t>
  </si>
  <si>
    <t>Kindergarten Leader Pack</t>
  </si>
  <si>
    <t>Preschool Activity Book</t>
  </si>
  <si>
    <t>Keepsake Book</t>
  </si>
  <si>
    <t>Preschool Memory Maker (5 sets)</t>
  </si>
  <si>
    <t>2020 VBS Church Order Form</t>
  </si>
  <si>
    <t>005816467</t>
  </si>
  <si>
    <t>005817944</t>
  </si>
  <si>
    <t>005816465</t>
  </si>
  <si>
    <t>005816495</t>
  </si>
  <si>
    <t>005818382</t>
  </si>
  <si>
    <t>005821511</t>
  </si>
  <si>
    <t>005818383</t>
  </si>
  <si>
    <t>005816493</t>
  </si>
  <si>
    <t>005818655</t>
  </si>
  <si>
    <t>005816466</t>
  </si>
  <si>
    <t>005818366</t>
  </si>
  <si>
    <t>005818666</t>
  </si>
  <si>
    <t>005818665</t>
  </si>
  <si>
    <t>005817942</t>
  </si>
  <si>
    <t>005817943</t>
  </si>
  <si>
    <t>005818369</t>
  </si>
  <si>
    <t>005818365</t>
  </si>
  <si>
    <t>005816501</t>
  </si>
  <si>
    <t>Grades1-2 Bible Study Leader Guide</t>
  </si>
  <si>
    <t>Grades 3-4 Bible Study Leader Pack</t>
  </si>
  <si>
    <t>VBX Preteen Bible Study Leader Guide</t>
  </si>
  <si>
    <t>VBX Preteen Bible Study Leader Pack</t>
  </si>
  <si>
    <t>Kids Activity Book</t>
  </si>
  <si>
    <t>Kids Memory Maker (5 sets)</t>
  </si>
  <si>
    <t>VBX Preteen Activity Book</t>
  </si>
  <si>
    <t>Multi-age Preschool Leader Guide</t>
  </si>
  <si>
    <t>Multi-age Preschool Leader Pack</t>
  </si>
  <si>
    <t>Multi-age Kids Leader Guide</t>
  </si>
  <si>
    <t>Multi-age Kids Leader Pack</t>
  </si>
  <si>
    <t>Student Starter Kit</t>
  </si>
  <si>
    <t>Student Learner Guide</t>
  </si>
  <si>
    <t>Adult Starter Kit</t>
  </si>
  <si>
    <t>Adult Learner Guide</t>
  </si>
  <si>
    <t xml:space="preserve">Special Friends Leader Guide </t>
  </si>
  <si>
    <t>005816499</t>
  </si>
  <si>
    <t>005816469</t>
  </si>
  <si>
    <t>005817860</t>
  </si>
  <si>
    <t>005817890</t>
  </si>
  <si>
    <t>005821542</t>
  </si>
  <si>
    <t>005821550</t>
  </si>
  <si>
    <t>3s - Kindergarten Rotation Pack</t>
  </si>
  <si>
    <t>Snack Rotation Recipe Cards</t>
  </si>
  <si>
    <t>Barricade Door Hanger Craft Pack (pkg. of 10)</t>
  </si>
  <si>
    <t>Music for Preschoolers CD (pkg. of 5)</t>
  </si>
  <si>
    <t>Music for Preschoolers CD (pkg. of 50)</t>
  </si>
  <si>
    <t>Jesus Loves…Mirror Craft Pack (pkg. of 10)</t>
  </si>
  <si>
    <t>005816468</t>
  </si>
  <si>
    <t>005821543</t>
  </si>
  <si>
    <t>005821546</t>
  </si>
  <si>
    <t>005821547</t>
  </si>
  <si>
    <t>005821548</t>
  </si>
  <si>
    <t>005817939</t>
  </si>
  <si>
    <t>005817889</t>
  </si>
  <si>
    <t>Crafts Rotation Leader Guide</t>
  </si>
  <si>
    <t>Forgiven Backpack Tag Craft Pack (pkg. 10)</t>
  </si>
  <si>
    <t>Galvanized Coin Pouch Craft Pack (pkg. of 10)</t>
  </si>
  <si>
    <t>Theme Stickers (pkg. of 10 sheets)</t>
  </si>
  <si>
    <t>Sticky Foam Shapes (pkg. of 150)</t>
  </si>
  <si>
    <t>005816494</t>
  </si>
  <si>
    <t>005816500</t>
  </si>
  <si>
    <t>005818368</t>
  </si>
  <si>
    <t>005817859</t>
  </si>
  <si>
    <t>005817891</t>
  </si>
  <si>
    <t>Missions Rotation Leader Guide with DVD-ROM</t>
  </si>
  <si>
    <t>Music Rotation Leader Guide with DVD</t>
  </si>
  <si>
    <t>Music Rotation and Musical CD</t>
  </si>
  <si>
    <t>Music for Kids CD (pkg. of 5)</t>
  </si>
  <si>
    <t>Music for Kids CD (pkg. of 50)</t>
  </si>
  <si>
    <t>005818615</t>
  </si>
  <si>
    <t xml:space="preserve">Music Book </t>
  </si>
  <si>
    <t>005816496</t>
  </si>
  <si>
    <t>005817878</t>
  </si>
  <si>
    <t>005818610</t>
  </si>
  <si>
    <t>Recreation Rotation Leader Cards</t>
  </si>
  <si>
    <t xml:space="preserve"> Cups (pkg. of 5)</t>
  </si>
  <si>
    <t>Tablecloths (pkg. of 2)</t>
  </si>
  <si>
    <t>005818657</t>
  </si>
  <si>
    <t>005822792</t>
  </si>
  <si>
    <t>005822793</t>
  </si>
  <si>
    <t>005818664</t>
  </si>
  <si>
    <t>005818662</t>
  </si>
  <si>
    <t>005818660</t>
  </si>
  <si>
    <t>005818661</t>
  </si>
  <si>
    <t>Promotional Poster</t>
  </si>
  <si>
    <t>Supersized Postcards (pkg. of 50)</t>
  </si>
  <si>
    <t>Postcards (pkg. of 50)</t>
  </si>
  <si>
    <t>Window Signs (pkg. of 5)</t>
  </si>
  <si>
    <t>Registration Flyers (pkg. of 50)</t>
  </si>
  <si>
    <t>Promotional Banner</t>
  </si>
  <si>
    <t>005821522</t>
  </si>
  <si>
    <t>005822349</t>
  </si>
  <si>
    <t>005821536</t>
  </si>
  <si>
    <t>005818613</t>
  </si>
  <si>
    <t>005818611</t>
  </si>
  <si>
    <t>005818609</t>
  </si>
  <si>
    <t>005818608</t>
  </si>
  <si>
    <t>005821516</t>
  </si>
  <si>
    <t>005809189</t>
  </si>
  <si>
    <t>005809164</t>
  </si>
  <si>
    <t>005821507</t>
  </si>
  <si>
    <t>005818614</t>
  </si>
  <si>
    <t>005821553</t>
  </si>
  <si>
    <t>005821552</t>
  </si>
  <si>
    <t>005818612</t>
  </si>
  <si>
    <t>005821508</t>
  </si>
  <si>
    <t>Gifts and Accessories</t>
  </si>
  <si>
    <t>Caution Tape</t>
  </si>
  <si>
    <t>Wrecking Ball</t>
  </si>
  <si>
    <t>Construction Barricade</t>
  </si>
  <si>
    <t>Bible Study Location Signs (pkg. of 6)</t>
  </si>
  <si>
    <t>Wall Art (pkg. of 9 sheets)</t>
  </si>
  <si>
    <t>Super Duper Sized Backdrop</t>
  </si>
  <si>
    <t>Supersized Backdrop</t>
  </si>
  <si>
    <t>Whirleys</t>
  </si>
  <si>
    <t xml:space="preserve">Welcome Flying Banner with Stand </t>
  </si>
  <si>
    <t>Welcome Flying Banner (Flag Only)</t>
  </si>
  <si>
    <t>String Flags</t>
  </si>
  <si>
    <t>Rotation Signs (pkg. of 7)</t>
  </si>
  <si>
    <t>Flying Banner with Stand</t>
  </si>
  <si>
    <t>Flying Banner (Flag Only)</t>
  </si>
  <si>
    <t>Visual Pack (pkg. of 8)</t>
  </si>
  <si>
    <t>Floor Prints (pkg. of 12)</t>
  </si>
  <si>
    <t>005817882</t>
  </si>
  <si>
    <t>005817879</t>
  </si>
  <si>
    <t>005817858</t>
  </si>
  <si>
    <t>005817871</t>
  </si>
  <si>
    <t>005817887</t>
  </si>
  <si>
    <t>005817880</t>
  </si>
  <si>
    <t>005821541</t>
  </si>
  <si>
    <t>005817940</t>
  </si>
  <si>
    <t>005817857</t>
  </si>
  <si>
    <t>005817856</t>
  </si>
  <si>
    <t>005817884</t>
  </si>
  <si>
    <t>005817886</t>
  </si>
  <si>
    <t>005821557</t>
  </si>
  <si>
    <t>005813996</t>
  </si>
  <si>
    <t>005817862</t>
  </si>
  <si>
    <t>005821514</t>
  </si>
  <si>
    <t>005818607</t>
  </si>
  <si>
    <t>005818669</t>
  </si>
  <si>
    <t>005821538</t>
  </si>
  <si>
    <t>005821523</t>
  </si>
  <si>
    <t>005822348</t>
  </si>
  <si>
    <t>005821537</t>
  </si>
  <si>
    <t>Logo Iron-on (pkg. of 10)</t>
  </si>
  <si>
    <t>Kids Memory Maker (5 sets per pkg)</t>
  </si>
  <si>
    <t>Pencils (pkg. of 6)</t>
  </si>
  <si>
    <t>Certificates of Completion (pkg. of 50)</t>
  </si>
  <si>
    <t>Sticker Name Tags (pkg. of 10 sheets)</t>
  </si>
  <si>
    <t>Construction Pencil Topper</t>
  </si>
  <si>
    <t xml:space="preserve">Writing Paper (pkg. of 50) </t>
  </si>
  <si>
    <t>Notecards (pkg. of 10)</t>
  </si>
  <si>
    <t>Notepad</t>
  </si>
  <si>
    <t>Picture Frames (pkg. of 10)</t>
  </si>
  <si>
    <t>Tool Bag</t>
  </si>
  <si>
    <t>Contractor Key Chain</t>
  </si>
  <si>
    <t>Tool Apron</t>
  </si>
  <si>
    <t xml:space="preserve"> Kids Fun Bundle</t>
  </si>
  <si>
    <t>Gospel Wristbands (pkg. of 10)</t>
  </si>
  <si>
    <t>Building Block Highlighters (pkg. of 4)</t>
  </si>
  <si>
    <t>Mega Carabiner</t>
  </si>
  <si>
    <t>Concrete &amp; Cranes Backpack</t>
  </si>
  <si>
    <t xml:space="preserve">Construction Light Stick </t>
  </si>
  <si>
    <t>005819079</t>
  </si>
  <si>
    <t>005818881</t>
  </si>
  <si>
    <t>005818859</t>
  </si>
  <si>
    <t>005819085</t>
  </si>
  <si>
    <t>005818882</t>
  </si>
  <si>
    <t>005818856</t>
  </si>
  <si>
    <t>005818869</t>
  </si>
  <si>
    <t>005818867</t>
  </si>
  <si>
    <t>005818864</t>
  </si>
  <si>
    <t>005818861</t>
  </si>
  <si>
    <t>005819082</t>
  </si>
  <si>
    <t>Spanish Starter Kit</t>
  </si>
  <si>
    <t>Preschool Leader Guide, Spanish Edition</t>
  </si>
  <si>
    <t>Preschool Activity Book, Spanish Edition</t>
  </si>
  <si>
    <t>Preschool Enhanced CD, Spanish Edition</t>
  </si>
  <si>
    <t>Preschool and Children's Leader Pack, Spanish Edition</t>
  </si>
  <si>
    <t>Children's Enhanced CD, Spanish Edition</t>
  </si>
  <si>
    <t>Children's Leader guide, Spanish Edition</t>
  </si>
  <si>
    <t>Kids Activity Book, Spanish Edition</t>
  </si>
  <si>
    <t>Parent Guide, Spanish Edition (pkg. of 10)</t>
  </si>
  <si>
    <t>Kids Gospel Guide, Spanish Edition (pkg. 20)</t>
  </si>
  <si>
    <t>Outreach</t>
  </si>
  <si>
    <t>005818670</t>
  </si>
  <si>
    <t>005567177</t>
  </si>
  <si>
    <t>005567178</t>
  </si>
  <si>
    <t>005818671</t>
  </si>
  <si>
    <t>005818668</t>
  </si>
  <si>
    <t>005818667</t>
  </si>
  <si>
    <t>Kids Gospel Guide (pkg. of 20)</t>
  </si>
  <si>
    <t>The Gospel: God's Plan for Me CSB (pkg. of 10)</t>
  </si>
  <si>
    <t>Parent Guide (pkg. of 10)</t>
  </si>
  <si>
    <t>Devotional Bible for Kids CSB</t>
  </si>
  <si>
    <t>Devotional Bible for Kids KJV</t>
  </si>
  <si>
    <t>I'm a Christian Now! Leader Kit</t>
  </si>
  <si>
    <t>I'm a Christian Now! Younger Kids Activity Guide</t>
  </si>
  <si>
    <t>What is a Christian?</t>
  </si>
  <si>
    <t>I'm a Christian Now: Growing in My Faith</t>
  </si>
  <si>
    <t>I'm a Christian Now: Life of Jesus 90-Day Devotional</t>
  </si>
  <si>
    <t>ABCs of Becoming a Christian Tract CSB (pkg. of 25)</t>
  </si>
  <si>
    <t>ABCs of Becoming a Christian Tract KJV (pkg. of 25)</t>
  </si>
  <si>
    <t>Leading a Child to Christ Digital Bundle (order online at lifeway.com)</t>
  </si>
  <si>
    <t xml:space="preserve">Concrete &amp; Cranes Devotional </t>
  </si>
  <si>
    <t>005810305</t>
  </si>
  <si>
    <t>005805596</t>
  </si>
  <si>
    <t>005805597</t>
  </si>
  <si>
    <t>005803051</t>
  </si>
  <si>
    <t>005793051</t>
  </si>
  <si>
    <t>005810304</t>
  </si>
  <si>
    <t>005125105</t>
  </si>
  <si>
    <t>005125106</t>
  </si>
  <si>
    <t>005813582</t>
  </si>
  <si>
    <t>005823445</t>
  </si>
  <si>
    <t>VBS2020</t>
  </si>
  <si>
    <t>Concrete &amp; Cranes Backyard Kids Club Kit</t>
  </si>
  <si>
    <t>VBS2019</t>
  </si>
  <si>
    <t>VBS2018</t>
  </si>
  <si>
    <t>Game On! Backyard Kids Club Kit</t>
  </si>
  <si>
    <t>Go &amp; Tell Kids</t>
  </si>
  <si>
    <t>005818048</t>
  </si>
  <si>
    <t>005818621</t>
  </si>
  <si>
    <t>005807935</t>
  </si>
  <si>
    <t>005796624</t>
  </si>
  <si>
    <t>Go &amp; Tell Kids Print Version</t>
  </si>
  <si>
    <t xml:space="preserve">Go &amp; Tell Kids Digital Version </t>
  </si>
  <si>
    <t>005793048</t>
  </si>
  <si>
    <t>005796862</t>
  </si>
  <si>
    <t>005817855</t>
  </si>
  <si>
    <t>005821951</t>
  </si>
  <si>
    <t>005821952</t>
  </si>
  <si>
    <t>005822207</t>
  </si>
  <si>
    <t>005822209</t>
  </si>
  <si>
    <t>005822211</t>
  </si>
  <si>
    <t>005822213</t>
  </si>
  <si>
    <t>005822215</t>
  </si>
  <si>
    <t>005822216</t>
  </si>
  <si>
    <t>005822217</t>
  </si>
  <si>
    <t>005822218</t>
  </si>
  <si>
    <t>005822219</t>
  </si>
  <si>
    <t>005822220</t>
  </si>
  <si>
    <t>005822222</t>
  </si>
  <si>
    <t>005822223</t>
  </si>
  <si>
    <t>005822224</t>
  </si>
  <si>
    <t>005822232</t>
  </si>
  <si>
    <t>005822233</t>
  </si>
  <si>
    <t>005822234</t>
  </si>
  <si>
    <t>005822235</t>
  </si>
  <si>
    <t>005822236</t>
  </si>
  <si>
    <t>005822226</t>
  </si>
  <si>
    <t>005822227</t>
  </si>
  <si>
    <t>005822228</t>
  </si>
  <si>
    <t>005822229</t>
  </si>
  <si>
    <t>005822230</t>
  </si>
  <si>
    <t>005822231</t>
  </si>
  <si>
    <t>005822455</t>
  </si>
  <si>
    <t>005822456</t>
  </si>
  <si>
    <t>005822457</t>
  </si>
  <si>
    <t>005822458</t>
  </si>
  <si>
    <t>005822459</t>
  </si>
  <si>
    <t>005822460</t>
  </si>
  <si>
    <t>Cap</t>
  </si>
  <si>
    <t>Safety Vest SM</t>
  </si>
  <si>
    <t>Safety Vest LG</t>
  </si>
  <si>
    <t>Children's T-shirt</t>
  </si>
  <si>
    <t>SM (6-8)</t>
  </si>
  <si>
    <t>MED (10-12)</t>
  </si>
  <si>
    <t xml:space="preserve">Adult T-shirt </t>
  </si>
  <si>
    <t>SM (34-36)</t>
  </si>
  <si>
    <t>LG (14-16)</t>
  </si>
  <si>
    <t>XL (46-48)</t>
  </si>
  <si>
    <t>2XL (50-52)</t>
  </si>
  <si>
    <t>4XL (58-60)</t>
  </si>
  <si>
    <t>5XL (62-64)</t>
  </si>
  <si>
    <t>6XL (66-68)</t>
  </si>
  <si>
    <t>Blue Construction T-shirt</t>
  </si>
  <si>
    <t>3XL (54-56)</t>
  </si>
  <si>
    <t>Gray Crane T-shirt</t>
  </si>
  <si>
    <t>Power Pack SM (34-36)</t>
  </si>
  <si>
    <t>Power Pack MED (38-40)</t>
  </si>
  <si>
    <t>Power Pack XL (46-48)</t>
  </si>
  <si>
    <t>Power Pack 2XL (50-52)</t>
  </si>
  <si>
    <t>Power Pack 3XL (54-56)</t>
  </si>
  <si>
    <t>Church Name</t>
  </si>
  <si>
    <t>Your Name / Title</t>
  </si>
  <si>
    <t>Fax Number:</t>
  </si>
  <si>
    <t xml:space="preserve">Phone Number: </t>
  </si>
  <si>
    <t>LifeWay Account #</t>
  </si>
  <si>
    <t>Association Name &amp; Address</t>
  </si>
  <si>
    <t>Order Total</t>
  </si>
  <si>
    <t>Required Information:</t>
  </si>
  <si>
    <t>Preschool Starter Kit with Digital Leader Guides Add-on</t>
  </si>
  <si>
    <t>Grades 1-2 Bible Study Leader Pack</t>
  </si>
  <si>
    <t>Grades 3-4 Bible Study Leader Guide</t>
  </si>
  <si>
    <t>Rotational Resources: Preschool</t>
  </si>
  <si>
    <t>Wise Builder Photo Frame Craft Pack (pkg. of 10)</t>
  </si>
  <si>
    <t>Etched in Steel Cross Craft Pack (pkg. of 10)</t>
  </si>
  <si>
    <t>Door Hangers (pkg. of 50)</t>
  </si>
  <si>
    <t>005818663</t>
  </si>
  <si>
    <t>Bulletins (pkg. of 25)</t>
  </si>
  <si>
    <t>Preschool Memory Maker (5 sets per pkg.)</t>
  </si>
  <si>
    <t>Name Tags (pkg. of 20)</t>
  </si>
  <si>
    <t>Logo Stickers (pkg. of 10 sheets)</t>
  </si>
  <si>
    <t>Bookmarks (pkg. of 50)</t>
  </si>
  <si>
    <t>Head Ties (pkg. of 5)</t>
  </si>
  <si>
    <t>XS (2-4)</t>
  </si>
  <si>
    <t>MED (38-40)</t>
  </si>
  <si>
    <t>LG (42-44)</t>
  </si>
  <si>
    <t>005822237</t>
  </si>
  <si>
    <t>Power Pack LG (42-44)</t>
  </si>
  <si>
    <t>Choreography DVD-ROM, Spanish Edition</t>
  </si>
  <si>
    <t>The Gospel: God's Plan for Me ESV (pkg. of 10)</t>
  </si>
  <si>
    <t>I'm a Christian Now! Older Kids Activity Guide</t>
  </si>
  <si>
    <t>Backyard Kids Club Resources</t>
  </si>
  <si>
    <t>Backyard Kids Club Directors Guide</t>
  </si>
  <si>
    <t>In the Wild Backyard Kids Club Kit</t>
  </si>
  <si>
    <t>QTY</t>
  </si>
  <si>
    <t>Kids Starter Kit with Digital Leader Guides Add-on</t>
  </si>
  <si>
    <t>Payment Details</t>
  </si>
  <si>
    <t>Order Entry will contact you for your credit card information</t>
  </si>
  <si>
    <t>Receipt Number#</t>
  </si>
  <si>
    <t>Printed receipt attached</t>
  </si>
  <si>
    <t>Shipping Address (include city, state, zip)</t>
  </si>
  <si>
    <r>
      <rPr>
        <b/>
        <sz val="10"/>
        <color theme="1"/>
        <rFont val="Arial"/>
        <family val="2"/>
      </rPr>
      <t>WHEN YOU ORDER:</t>
    </r>
    <r>
      <rPr>
        <sz val="10"/>
        <color theme="1"/>
        <rFont val="Arial"/>
        <family val="2"/>
      </rPr>
      <t xml:space="preserve">  You may use a major credit card (Visa, MasterCard, American Express, or Discover/Novus), or charge your order to your church's LifeWay account.  </t>
    </r>
  </si>
  <si>
    <r>
      <rPr>
        <b/>
        <sz val="10"/>
        <color theme="1"/>
        <rFont val="Arial"/>
        <family val="2"/>
      </rPr>
      <t xml:space="preserve">Shipping and Processing Charges:  </t>
    </r>
    <r>
      <rPr>
        <sz val="10"/>
        <color theme="1"/>
        <rFont val="Arial"/>
        <family val="2"/>
      </rPr>
      <t>We will bill you for shipping and processing charges for orders under $50.00. Additional shipping costs will be billed for rush shipments and special processing requests by customers.</t>
    </r>
  </si>
  <si>
    <r>
      <rPr>
        <b/>
        <sz val="10"/>
        <color theme="1"/>
        <rFont val="Arial"/>
        <family val="2"/>
      </rPr>
      <t>NOTE:</t>
    </r>
    <r>
      <rPr>
        <sz val="10"/>
        <color theme="1"/>
        <rFont val="Arial"/>
        <family val="2"/>
      </rPr>
      <t xml:space="preserve"> Shipping and processing charges are subject to sales tax in most states. Prices and availability are subject to change without notice.</t>
    </r>
  </si>
  <si>
    <r>
      <rPr>
        <b/>
        <sz val="10"/>
        <color theme="1"/>
        <rFont val="Arial"/>
        <family val="2"/>
      </rPr>
      <t xml:space="preserve">CANADIAN GST: </t>
    </r>
    <r>
      <rPr>
        <sz val="10"/>
        <color theme="1"/>
        <rFont val="Arial"/>
        <family val="2"/>
      </rPr>
      <t xml:space="preserve">Where applicable, state sales tax must be calculated and added to your order.  Canadian accounts will be charged government services tax.                                                                                             </t>
    </r>
  </si>
  <si>
    <r>
      <rPr>
        <b/>
        <sz val="10"/>
        <color theme="1"/>
        <rFont val="Arial"/>
        <family val="2"/>
      </rPr>
      <t>Returns:</t>
    </r>
    <r>
      <rPr>
        <sz val="10"/>
        <color theme="1"/>
        <rFont val="Arial"/>
        <family val="2"/>
      </rPr>
      <t xml:space="preserve"> Returns on unused VBS 2019 resources must be postmarked by August 24, 2020.  Only products in unused condition accepted.</t>
    </r>
  </si>
  <si>
    <t>Email Address for Order Confirmation</t>
  </si>
  <si>
    <t>Madison Baptist Association, 2318 Whitesburg Drive S, Huntsville, AL 35801</t>
  </si>
  <si>
    <t>Check one.</t>
  </si>
  <si>
    <t xml:space="preserve">Email completed form to dpanter@madisonassociation.org                                All blanks in yellow must be completed                       before order may be processed.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</si>
</sst>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&quot;$&quot;#,##0.00_);\(&quot;$&quot;#,##0.00\)"/>
    <numFmt numFmtId="44" formatCode="_(&quot;$&quot;* #,##0.00_);_(&quot;$&quot;* \(#,##0.00\);_(&quot;$&quot;* &quot;-&quot;??_);_(@_)"/>
    <numFmt numFmtId="164" formatCode="[$-409]dd\-mmm\-yy"/>
    <numFmt numFmtId="165" formatCode="mm/dd/yy"/>
    <numFmt numFmtId="166" formatCode="&quot;$&quot;#,##0.00"/>
  </numFmts>
  <fonts count="10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sz val="8"/>
      <color rgb="FF000000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CFFFF"/>
        <bgColor rgb="FFDAEEF3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rgb="FFD8D8D8"/>
      </patternFill>
    </fill>
    <fill>
      <patternFill patternType="solid">
        <fgColor rgb="FFCCFFFF"/>
        <bgColor rgb="FFFFFFFF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3" fillId="0" borderId="0" xfId="0" applyFont="1" applyFill="1" applyBorder="1"/>
    <xf numFmtId="49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/>
    <xf numFmtId="49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/>
    <xf numFmtId="0" fontId="3" fillId="0" borderId="0" xfId="0" applyFont="1" applyFill="1" applyBorder="1" applyAlignment="1">
      <alignment wrapText="1"/>
    </xf>
    <xf numFmtId="49" fontId="2" fillId="4" borderId="1" xfId="0" applyNumberFormat="1" applyFont="1" applyFill="1" applyBorder="1" applyAlignment="1">
      <alignment horizontal="left" vertical="center" wrapText="1"/>
    </xf>
    <xf numFmtId="0" fontId="3" fillId="0" borderId="8" xfId="0" applyFont="1" applyFill="1" applyBorder="1"/>
    <xf numFmtId="49" fontId="2" fillId="2" borderId="0" xfId="0" applyNumberFormat="1" applyFont="1" applyFill="1" applyBorder="1" applyAlignment="1">
      <alignment wrapText="1"/>
    </xf>
    <xf numFmtId="44" fontId="2" fillId="2" borderId="0" xfId="0" applyNumberFormat="1" applyFont="1" applyFill="1" applyBorder="1" applyAlignment="1">
      <alignment horizontal="center" vertical="center"/>
    </xf>
    <xf numFmtId="44" fontId="2" fillId="2" borderId="3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right"/>
    </xf>
    <xf numFmtId="7" fontId="2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wrapText="1"/>
    </xf>
    <xf numFmtId="49" fontId="3" fillId="3" borderId="0" xfId="0" applyNumberFormat="1" applyFont="1" applyFill="1" applyBorder="1" applyAlignment="1">
      <alignment wrapText="1"/>
    </xf>
    <xf numFmtId="0" fontId="2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vertical="center" wrapText="1"/>
    </xf>
    <xf numFmtId="7" fontId="2" fillId="3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top"/>
    </xf>
    <xf numFmtId="0" fontId="5" fillId="0" borderId="0" xfId="0" applyFont="1" applyBorder="1"/>
    <xf numFmtId="0" fontId="5" fillId="0" borderId="0" xfId="0" applyFont="1" applyBorder="1" applyAlignment="1">
      <alignment wrapText="1"/>
    </xf>
    <xf numFmtId="0" fontId="5" fillId="0" borderId="0" xfId="0" applyFont="1" applyFill="1" applyBorder="1"/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/>
    <xf numFmtId="0" fontId="3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Border="1" applyAlignment="1"/>
    <xf numFmtId="0" fontId="6" fillId="0" borderId="13" xfId="0" applyFont="1" applyFill="1" applyBorder="1" applyAlignment="1">
      <alignment vertical="top" wrapText="1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3" fillId="0" borderId="6" xfId="0" applyFont="1" applyFill="1" applyBorder="1" applyAlignment="1">
      <alignment wrapText="1"/>
    </xf>
    <xf numFmtId="0" fontId="5" fillId="0" borderId="9" xfId="0" applyFont="1" applyBorder="1" applyAlignment="1">
      <alignment wrapText="1"/>
    </xf>
    <xf numFmtId="0" fontId="5" fillId="0" borderId="8" xfId="0" applyFont="1" applyBorder="1" applyAlignment="1">
      <alignment horizontal="left" wrapText="1"/>
    </xf>
    <xf numFmtId="0" fontId="3" fillId="0" borderId="7" xfId="0" applyFont="1" applyFill="1" applyBorder="1" applyAlignment="1">
      <alignment horizontal="left" wrapText="1"/>
    </xf>
    <xf numFmtId="49" fontId="2" fillId="0" borderId="8" xfId="0" applyNumberFormat="1" applyFont="1" applyFill="1" applyBorder="1" applyAlignment="1">
      <alignment horizontal="center" vertical="center" wrapText="1"/>
    </xf>
    <xf numFmtId="165" fontId="2" fillId="0" borderId="8" xfId="0" applyNumberFormat="1" applyFont="1" applyFill="1" applyBorder="1" applyAlignment="1">
      <alignment horizontal="center" vertical="center" wrapText="1"/>
    </xf>
    <xf numFmtId="7" fontId="2" fillId="3" borderId="9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vertical="top" wrapText="1"/>
    </xf>
    <xf numFmtId="0" fontId="5" fillId="0" borderId="5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164" fontId="3" fillId="5" borderId="2" xfId="0" applyNumberFormat="1" applyFont="1" applyFill="1" applyBorder="1" applyAlignment="1">
      <alignment horizontal="center" vertical="center" wrapText="1"/>
    </xf>
    <xf numFmtId="164" fontId="3" fillId="5" borderId="4" xfId="0" applyNumberFormat="1" applyFont="1" applyFill="1" applyBorder="1" applyAlignment="1">
      <alignment horizontal="center" vertical="center" wrapText="1"/>
    </xf>
    <xf numFmtId="164" fontId="3" fillId="5" borderId="5" xfId="0" applyNumberFormat="1" applyFont="1" applyFill="1" applyBorder="1" applyAlignment="1">
      <alignment horizontal="center" vertical="center" wrapText="1"/>
    </xf>
    <xf numFmtId="164" fontId="3" fillId="5" borderId="6" xfId="0" applyNumberFormat="1" applyFont="1" applyFill="1" applyBorder="1" applyAlignment="1">
      <alignment horizontal="center" vertical="center" wrapText="1"/>
    </xf>
    <xf numFmtId="164" fontId="3" fillId="5" borderId="7" xfId="0" applyNumberFormat="1" applyFont="1" applyFill="1" applyBorder="1" applyAlignment="1">
      <alignment horizontal="center" vertical="center" wrapText="1"/>
    </xf>
    <xf numFmtId="164" fontId="3" fillId="5" borderId="9" xfId="0" applyNumberFormat="1" applyFont="1" applyFill="1" applyBorder="1" applyAlignment="1">
      <alignment horizontal="center" vertical="center" wrapText="1"/>
    </xf>
    <xf numFmtId="49" fontId="2" fillId="5" borderId="2" xfId="0" applyNumberFormat="1" applyFont="1" applyFill="1" applyBorder="1" applyAlignment="1">
      <alignment horizontal="left" wrapText="1"/>
    </xf>
    <xf numFmtId="49" fontId="2" fillId="5" borderId="4" xfId="0" applyNumberFormat="1" applyFont="1" applyFill="1" applyBorder="1" applyAlignment="1">
      <alignment horizontal="left" wrapText="1"/>
    </xf>
    <xf numFmtId="49" fontId="2" fillId="5" borderId="5" xfId="0" applyNumberFormat="1" applyFont="1" applyFill="1" applyBorder="1" applyAlignment="1">
      <alignment horizontal="left" wrapText="1"/>
    </xf>
    <xf numFmtId="49" fontId="2" fillId="5" borderId="6" xfId="0" applyNumberFormat="1" applyFont="1" applyFill="1" applyBorder="1" applyAlignment="1">
      <alignment horizontal="left" wrapText="1"/>
    </xf>
    <xf numFmtId="49" fontId="2" fillId="5" borderId="7" xfId="0" applyNumberFormat="1" applyFont="1" applyFill="1" applyBorder="1" applyAlignment="1">
      <alignment horizontal="left" wrapText="1"/>
    </xf>
    <xf numFmtId="49" fontId="2" fillId="5" borderId="9" xfId="0" applyNumberFormat="1" applyFont="1" applyFill="1" applyBorder="1" applyAlignment="1">
      <alignment horizontal="left" wrapText="1"/>
    </xf>
    <xf numFmtId="0" fontId="7" fillId="6" borderId="2" xfId="0" applyFont="1" applyFill="1" applyBorder="1" applyAlignment="1">
      <alignment horizontal="center" vertical="center" wrapText="1"/>
    </xf>
    <xf numFmtId="0" fontId="7" fillId="4" borderId="3" xfId="0" applyFont="1" applyFill="1" applyBorder="1"/>
    <xf numFmtId="0" fontId="7" fillId="4" borderId="4" xfId="0" applyFont="1" applyFill="1" applyBorder="1"/>
    <xf numFmtId="0" fontId="7" fillId="4" borderId="5" xfId="0" applyFont="1" applyFill="1" applyBorder="1"/>
    <xf numFmtId="0" fontId="8" fillId="4" borderId="0" xfId="0" applyFont="1" applyFill="1" applyBorder="1"/>
    <xf numFmtId="0" fontId="7" fillId="4" borderId="6" xfId="0" applyFont="1" applyFill="1" applyBorder="1"/>
    <xf numFmtId="0" fontId="7" fillId="4" borderId="7" xfId="0" applyFont="1" applyFill="1" applyBorder="1"/>
    <xf numFmtId="0" fontId="7" fillId="4" borderId="8" xfId="0" applyFont="1" applyFill="1" applyBorder="1"/>
    <xf numFmtId="0" fontId="7" fillId="4" borderId="9" xfId="0" applyFont="1" applyFill="1" applyBorder="1"/>
    <xf numFmtId="49" fontId="2" fillId="3" borderId="0" xfId="0" applyNumberFormat="1" applyFont="1" applyFill="1" applyBorder="1" applyAlignment="1">
      <alignment horizontal="left" vertical="center"/>
    </xf>
    <xf numFmtId="0" fontId="3" fillId="4" borderId="0" xfId="0" applyFont="1" applyFill="1" applyBorder="1"/>
    <xf numFmtId="165" fontId="2" fillId="0" borderId="8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/>
    <xf numFmtId="0" fontId="2" fillId="2" borderId="3" xfId="0" applyFont="1" applyFill="1" applyBorder="1" applyAlignment="1">
      <alignment horizontal="center" vertical="center" wrapText="1"/>
    </xf>
    <xf numFmtId="0" fontId="3" fillId="0" borderId="3" xfId="0" applyFont="1" applyBorder="1"/>
    <xf numFmtId="49" fontId="3" fillId="0" borderId="1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2" fillId="4" borderId="2" xfId="0" applyNumberFormat="1" applyFont="1" applyFill="1" applyBorder="1" applyAlignment="1">
      <alignment horizontal="center" wrapText="1"/>
    </xf>
    <xf numFmtId="49" fontId="2" fillId="4" borderId="3" xfId="0" applyNumberFormat="1" applyFont="1" applyFill="1" applyBorder="1" applyAlignment="1">
      <alignment horizontal="center" wrapText="1"/>
    </xf>
    <xf numFmtId="49" fontId="2" fillId="4" borderId="4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2" fillId="3" borderId="0" xfId="0" applyFont="1" applyFill="1" applyBorder="1" applyAlignment="1">
      <alignment horizontal="right" vertical="center" wrapText="1"/>
    </xf>
    <xf numFmtId="0" fontId="3" fillId="7" borderId="10" xfId="0" applyFont="1" applyFill="1" applyBorder="1" applyAlignment="1">
      <alignment wrapText="1"/>
    </xf>
    <xf numFmtId="0" fontId="5" fillId="7" borderId="10" xfId="0" applyFont="1" applyFill="1" applyBorder="1" applyAlignment="1">
      <alignment wrapText="1"/>
    </xf>
    <xf numFmtId="0" fontId="5" fillId="7" borderId="11" xfId="0" applyFont="1" applyFill="1" applyBorder="1" applyAlignment="1">
      <alignment wrapText="1"/>
    </xf>
    <xf numFmtId="0" fontId="2" fillId="7" borderId="10" xfId="0" applyFont="1" applyFill="1" applyBorder="1" applyAlignment="1">
      <alignment wrapText="1"/>
    </xf>
    <xf numFmtId="0" fontId="2" fillId="7" borderId="15" xfId="0" applyFont="1" applyFill="1" applyBorder="1" applyAlignment="1">
      <alignment horizontal="center" wrapText="1"/>
    </xf>
    <xf numFmtId="0" fontId="2" fillId="7" borderId="10" xfId="0" applyFont="1" applyFill="1" applyBorder="1" applyAlignment="1">
      <alignment horizontal="center" wrapText="1"/>
    </xf>
    <xf numFmtId="0" fontId="2" fillId="7" borderId="11" xfId="0" applyFont="1" applyFill="1" applyBorder="1" applyAlignment="1">
      <alignment horizontal="center" wrapText="1"/>
    </xf>
    <xf numFmtId="0" fontId="5" fillId="7" borderId="10" xfId="0" applyFont="1" applyFill="1" applyBorder="1" applyAlignment="1">
      <alignment horizontal="center" wrapText="1"/>
    </xf>
    <xf numFmtId="49" fontId="2" fillId="7" borderId="12" xfId="0" applyNumberFormat="1" applyFont="1" applyFill="1" applyBorder="1" applyAlignment="1">
      <alignment vertical="top" wrapText="1"/>
    </xf>
    <xf numFmtId="0" fontId="6" fillId="7" borderId="14" xfId="0" applyFont="1" applyFill="1" applyBorder="1" applyAlignment="1">
      <alignment vertical="top"/>
    </xf>
    <xf numFmtId="0" fontId="6" fillId="7" borderId="14" xfId="0" applyFont="1" applyFill="1" applyBorder="1" applyAlignment="1">
      <alignment vertical="top" wrapText="1"/>
    </xf>
    <xf numFmtId="0" fontId="6" fillId="7" borderId="5" xfId="0" applyFont="1" applyFill="1" applyBorder="1" applyAlignment="1">
      <alignment horizontal="center" wrapText="1"/>
    </xf>
    <xf numFmtId="0" fontId="6" fillId="7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10</xdr:row>
          <xdr:rowOff>190500</xdr:rowOff>
        </xdr:from>
        <xdr:to>
          <xdr:col>1</xdr:col>
          <xdr:colOff>0</xdr:colOff>
          <xdr:row>11</xdr:row>
          <xdr:rowOff>180975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Order using LifeWay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11</xdr:row>
          <xdr:rowOff>219075</xdr:rowOff>
        </xdr:from>
        <xdr:to>
          <xdr:col>1</xdr:col>
          <xdr:colOff>28575</xdr:colOff>
          <xdr:row>13</xdr:row>
          <xdr:rowOff>47625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Order with Credit Card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13</xdr:row>
          <xdr:rowOff>76200</xdr:rowOff>
        </xdr:from>
        <xdr:to>
          <xdr:col>0</xdr:col>
          <xdr:colOff>847725</xdr:colOff>
          <xdr:row>13</xdr:row>
          <xdr:rowOff>285750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Ordered Online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duran/Downloads/VBS%202019%20Easy%20Ordering%20(100%20Churches).xlsm%20(6)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ORDER FORM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</sheetNames>
    <sheetDataSet>
      <sheetData sheetId="0"/>
      <sheetData sheetId="1">
        <row r="3">
          <cell r="J3" t="str">
            <v xml:space="preserve"> </v>
          </cell>
        </row>
        <row r="10">
          <cell r="A10" t="str">
            <v>SKU</v>
          </cell>
          <cell r="B10" t="str">
            <v>DESCRIPTION</v>
          </cell>
          <cell r="J10" t="str">
            <v>PRICE</v>
          </cell>
          <cell r="K10" t="str">
            <v>TOTAL</v>
          </cell>
        </row>
        <row r="11">
          <cell r="A11" t="str">
            <v>Planning Resources</v>
          </cell>
        </row>
        <row r="17">
          <cell r="A17" t="str">
            <v>Worship Rally Resources</v>
          </cell>
        </row>
        <row r="24">
          <cell r="A24" t="str">
            <v>Bible Study Resources: Preschool</v>
          </cell>
        </row>
        <row r="34">
          <cell r="A34" t="str">
            <v>Bible Study Resources</v>
          </cell>
        </row>
        <row r="56">
          <cell r="A56" t="str">
            <v>Rotation Resources: Crafts</v>
          </cell>
        </row>
        <row r="66">
          <cell r="A66" t="str">
            <v>Rotation Resources: Music &amp; Missions</v>
          </cell>
        </row>
        <row r="72">
          <cell r="A72" t="str">
            <v>VBS Musical</v>
          </cell>
        </row>
        <row r="75">
          <cell r="A75" t="str">
            <v>Rotation Resources: Recreation &amp; Snacks</v>
          </cell>
        </row>
        <row r="81">
          <cell r="A81" t="str">
            <v>Promotional Resources</v>
          </cell>
        </row>
        <row r="90">
          <cell r="A90" t="str">
            <v>Decorations</v>
          </cell>
        </row>
        <row r="137">
          <cell r="A137" t="str">
            <v>Apparel</v>
          </cell>
        </row>
        <row r="177">
          <cell r="A177" t="str">
            <v>Spanish Resources</v>
          </cell>
        </row>
        <row r="200">
          <cell r="A200" t="str">
            <v>New Christian Resources</v>
          </cell>
        </row>
        <row r="227">
          <cell r="B227" t="str">
            <v>GRAND TOTAL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49"/>
  <sheetViews>
    <sheetView tabSelected="1" workbookViewId="0">
      <selection activeCell="J6" sqref="J6:N7"/>
    </sheetView>
  </sheetViews>
  <sheetFormatPr defaultRowHeight="12.75" x14ac:dyDescent="0.2"/>
  <cols>
    <col min="1" max="1" width="27" style="37" bestFit="1" customWidth="1"/>
    <col min="2" max="2" width="9.140625" style="27"/>
    <col min="3" max="3" width="11.140625" style="27" customWidth="1"/>
    <col min="4" max="4" width="13.140625" style="27" customWidth="1"/>
    <col min="5" max="5" width="9.7109375" style="27" customWidth="1"/>
    <col min="6" max="6" width="12.140625" style="27" customWidth="1"/>
    <col min="7" max="7" width="6.28515625" style="27" customWidth="1"/>
    <col min="8" max="8" width="8.140625" style="27" customWidth="1"/>
    <col min="9" max="9" width="8.28515625" style="27" customWidth="1"/>
    <col min="10" max="16384" width="9.140625" style="27"/>
  </cols>
  <sheetData>
    <row r="1" spans="1:14" ht="15" customHeight="1" x14ac:dyDescent="0.2">
      <c r="A1" s="65" t="s">
        <v>337</v>
      </c>
      <c r="B1" s="66"/>
      <c r="C1" s="71" t="s">
        <v>45</v>
      </c>
      <c r="D1" s="72"/>
      <c r="E1" s="72"/>
      <c r="F1" s="72"/>
      <c r="G1" s="73"/>
      <c r="H1" s="59" t="str">
        <f>'[1]ORDER FORM'!J3</f>
        <v xml:space="preserve"> </v>
      </c>
      <c r="I1" s="60"/>
    </row>
    <row r="2" spans="1:14" x14ac:dyDescent="0.2">
      <c r="A2" s="67"/>
      <c r="B2" s="68"/>
      <c r="C2" s="74"/>
      <c r="D2" s="75"/>
      <c r="E2" s="75"/>
      <c r="F2" s="75"/>
      <c r="G2" s="76"/>
      <c r="H2" s="61"/>
      <c r="I2" s="62"/>
    </row>
    <row r="3" spans="1:14" ht="13.5" thickBot="1" x14ac:dyDescent="0.25">
      <c r="A3" s="69"/>
      <c r="B3" s="70"/>
      <c r="C3" s="77"/>
      <c r="D3" s="78"/>
      <c r="E3" s="78"/>
      <c r="F3" s="78"/>
      <c r="G3" s="79"/>
      <c r="H3" s="63"/>
      <c r="I3" s="64"/>
    </row>
    <row r="4" spans="1:14" ht="26.25" thickBot="1" x14ac:dyDescent="0.25">
      <c r="A4" s="48" t="s">
        <v>335</v>
      </c>
      <c r="B4" s="86" t="s">
        <v>376</v>
      </c>
      <c r="C4" s="86"/>
      <c r="D4" s="86"/>
      <c r="E4" s="86"/>
      <c r="F4" s="86"/>
      <c r="G4" s="86"/>
      <c r="H4" s="86"/>
      <c r="I4" s="87"/>
    </row>
    <row r="5" spans="1:14" ht="18" customHeight="1" thickBot="1" x14ac:dyDescent="0.25">
      <c r="A5" s="49" t="s">
        <v>330</v>
      </c>
      <c r="B5" s="99"/>
      <c r="C5" s="100"/>
      <c r="D5" s="100"/>
      <c r="E5" s="100"/>
      <c r="F5" s="100"/>
      <c r="G5" s="100"/>
      <c r="H5" s="100"/>
      <c r="I5" s="101"/>
    </row>
    <row r="6" spans="1:14" ht="21.75" customHeight="1" thickBot="1" x14ac:dyDescent="0.25">
      <c r="A6" s="49" t="s">
        <v>331</v>
      </c>
      <c r="B6" s="102"/>
      <c r="C6" s="100"/>
      <c r="D6" s="100"/>
      <c r="E6" s="100"/>
      <c r="F6" s="100"/>
      <c r="G6" s="100"/>
      <c r="H6" s="100"/>
      <c r="I6" s="101"/>
      <c r="J6" s="110" t="s">
        <v>378</v>
      </c>
      <c r="K6" s="111"/>
      <c r="L6" s="111"/>
      <c r="M6" s="111"/>
      <c r="N6" s="111"/>
    </row>
    <row r="7" spans="1:14" ht="30" customHeight="1" thickBot="1" x14ac:dyDescent="0.25">
      <c r="A7" s="49" t="s">
        <v>369</v>
      </c>
      <c r="B7" s="102"/>
      <c r="C7" s="100"/>
      <c r="D7" s="100"/>
      <c r="E7" s="100"/>
      <c r="F7" s="100"/>
      <c r="G7" s="100"/>
      <c r="H7" s="100"/>
      <c r="I7" s="101"/>
      <c r="J7" s="110"/>
      <c r="K7" s="111"/>
      <c r="L7" s="111"/>
      <c r="M7" s="111"/>
      <c r="N7" s="111"/>
    </row>
    <row r="8" spans="1:14" ht="30" customHeight="1" thickBot="1" x14ac:dyDescent="0.25">
      <c r="A8" s="49" t="s">
        <v>375</v>
      </c>
      <c r="B8" s="103"/>
      <c r="C8" s="104"/>
      <c r="D8" s="104"/>
      <c r="E8" s="104"/>
      <c r="F8" s="104"/>
      <c r="G8" s="104"/>
      <c r="H8" s="104"/>
      <c r="I8" s="105"/>
    </row>
    <row r="9" spans="1:14" ht="17.25" customHeight="1" thickBot="1" x14ac:dyDescent="0.25">
      <c r="A9" s="49" t="s">
        <v>332</v>
      </c>
      <c r="B9" s="102"/>
      <c r="C9" s="100"/>
      <c r="D9" s="100"/>
      <c r="E9" s="100"/>
      <c r="F9" s="100"/>
      <c r="G9" s="100"/>
      <c r="H9" s="100"/>
      <c r="I9" s="101"/>
    </row>
    <row r="10" spans="1:14" ht="16.5" customHeight="1" thickBot="1" x14ac:dyDescent="0.25">
      <c r="A10" s="49" t="s">
        <v>333</v>
      </c>
      <c r="B10" s="102"/>
      <c r="C10" s="100"/>
      <c r="D10" s="100"/>
      <c r="E10" s="100"/>
      <c r="F10" s="100"/>
      <c r="G10" s="100"/>
      <c r="H10" s="100"/>
      <c r="I10" s="101"/>
    </row>
    <row r="11" spans="1:14" ht="16.5" customHeight="1" thickBot="1" x14ac:dyDescent="0.25">
      <c r="A11" s="88" t="s">
        <v>365</v>
      </c>
      <c r="B11" s="89"/>
      <c r="C11" s="89"/>
      <c r="D11" s="89"/>
      <c r="E11" s="89"/>
      <c r="F11" s="89"/>
      <c r="G11" s="89"/>
      <c r="H11" s="89"/>
      <c r="I11" s="90"/>
    </row>
    <row r="12" spans="1:14" ht="19.5" customHeight="1" thickBot="1" x14ac:dyDescent="0.25">
      <c r="A12" s="107"/>
      <c r="B12" s="91" t="s">
        <v>334</v>
      </c>
      <c r="C12" s="92"/>
      <c r="D12" s="106"/>
      <c r="E12" s="106"/>
      <c r="F12" s="106"/>
      <c r="G12" s="39"/>
      <c r="H12" s="39"/>
      <c r="I12" s="40"/>
    </row>
    <row r="13" spans="1:14" ht="16.5" customHeight="1" x14ac:dyDescent="0.2">
      <c r="A13" s="108"/>
      <c r="B13" s="93" t="s">
        <v>366</v>
      </c>
      <c r="C13" s="94"/>
      <c r="D13" s="94"/>
      <c r="E13" s="94"/>
      <c r="F13" s="94"/>
      <c r="G13" s="94"/>
      <c r="H13" s="8"/>
      <c r="I13" s="41"/>
    </row>
    <row r="14" spans="1:14" ht="24.75" customHeight="1" thickBot="1" x14ac:dyDescent="0.25">
      <c r="A14" s="109"/>
      <c r="D14" s="97"/>
      <c r="E14" s="97"/>
      <c r="F14" s="97"/>
      <c r="G14" s="95" t="s">
        <v>368</v>
      </c>
      <c r="H14" s="95"/>
      <c r="I14" s="96"/>
      <c r="J14" s="28"/>
    </row>
    <row r="15" spans="1:14" ht="24.75" customHeight="1" thickBot="1" x14ac:dyDescent="0.25">
      <c r="A15" s="38" t="s">
        <v>377</v>
      </c>
      <c r="B15" s="44"/>
      <c r="C15" s="93" t="s">
        <v>367</v>
      </c>
      <c r="D15" s="94"/>
      <c r="E15" s="43"/>
      <c r="F15" s="43"/>
      <c r="G15" s="43"/>
      <c r="H15" s="43"/>
      <c r="I15" s="42"/>
    </row>
    <row r="16" spans="1:14" ht="24.75" customHeight="1" thickBot="1" x14ac:dyDescent="0.25">
      <c r="A16" s="9" t="s">
        <v>336</v>
      </c>
      <c r="B16" s="45"/>
      <c r="C16" s="82"/>
      <c r="D16" s="83"/>
      <c r="E16" s="82"/>
      <c r="F16" s="83"/>
      <c r="G16" s="10"/>
      <c r="H16" s="46"/>
      <c r="I16" s="47">
        <f>I231</f>
        <v>0</v>
      </c>
    </row>
    <row r="17" spans="1:9" x14ac:dyDescent="0.2">
      <c r="A17" s="11" t="str">
        <f>'[1]ORDER FORM'!A10</f>
        <v>SKU</v>
      </c>
      <c r="B17" s="84" t="str">
        <f>'[1]ORDER FORM'!B10</f>
        <v>DESCRIPTION</v>
      </c>
      <c r="C17" s="85"/>
      <c r="D17" s="85"/>
      <c r="E17" s="85"/>
      <c r="F17" s="85"/>
      <c r="G17" s="12" t="s">
        <v>363</v>
      </c>
      <c r="H17" s="13" t="str">
        <f>'[1]ORDER FORM'!J10</f>
        <v>PRICE</v>
      </c>
      <c r="I17" s="13" t="str">
        <f>'[1]ORDER FORM'!K10</f>
        <v>TOTAL</v>
      </c>
    </row>
    <row r="18" spans="1:9" x14ac:dyDescent="0.2">
      <c r="A18" s="80" t="str">
        <f>'[1]ORDER FORM'!A11</f>
        <v>Planning Resources</v>
      </c>
      <c r="B18" s="81"/>
      <c r="C18" s="81"/>
      <c r="D18" s="81"/>
      <c r="E18" s="81"/>
      <c r="F18" s="81"/>
      <c r="G18" s="81"/>
      <c r="H18" s="81"/>
      <c r="I18" s="81"/>
    </row>
    <row r="19" spans="1:9" x14ac:dyDescent="0.2">
      <c r="A19" s="7" t="s">
        <v>0</v>
      </c>
      <c r="B19" s="6" t="s">
        <v>13</v>
      </c>
      <c r="C19" s="6" t="s">
        <v>20</v>
      </c>
      <c r="D19" s="4"/>
      <c r="E19" s="4"/>
      <c r="F19" s="4"/>
      <c r="G19" s="14"/>
      <c r="H19" s="15">
        <v>35.99</v>
      </c>
      <c r="I19" s="16">
        <f t="shared" ref="I19:I25" si="0">G19*H19</f>
        <v>0</v>
      </c>
    </row>
    <row r="20" spans="1:9" x14ac:dyDescent="0.2">
      <c r="A20" s="7" t="s">
        <v>1</v>
      </c>
      <c r="B20" s="6" t="s">
        <v>13</v>
      </c>
      <c r="C20" s="6" t="s">
        <v>21</v>
      </c>
      <c r="D20" s="4"/>
      <c r="E20" s="4"/>
      <c r="F20" s="4"/>
      <c r="G20" s="14"/>
      <c r="H20" s="15">
        <v>11.99</v>
      </c>
      <c r="I20" s="16">
        <f t="shared" si="0"/>
        <v>0</v>
      </c>
    </row>
    <row r="21" spans="1:9" x14ac:dyDescent="0.2">
      <c r="A21" s="7" t="s">
        <v>2</v>
      </c>
      <c r="B21" s="6" t="s">
        <v>13</v>
      </c>
      <c r="C21" s="6" t="s">
        <v>22</v>
      </c>
      <c r="D21" s="4"/>
      <c r="E21" s="4"/>
      <c r="F21" s="4"/>
      <c r="G21" s="14"/>
      <c r="H21" s="15">
        <v>13.99</v>
      </c>
      <c r="I21" s="16">
        <f t="shared" si="0"/>
        <v>0</v>
      </c>
    </row>
    <row r="22" spans="1:9" x14ac:dyDescent="0.2">
      <c r="A22" s="7" t="s">
        <v>3</v>
      </c>
      <c r="B22" s="6" t="s">
        <v>13</v>
      </c>
      <c r="C22" s="6" t="s">
        <v>23</v>
      </c>
      <c r="D22" s="4"/>
      <c r="E22" s="4"/>
      <c r="F22" s="4"/>
      <c r="G22" s="14"/>
      <c r="H22" s="15">
        <v>99.99</v>
      </c>
      <c r="I22" s="16">
        <f t="shared" si="0"/>
        <v>0</v>
      </c>
    </row>
    <row r="23" spans="1:9" x14ac:dyDescent="0.2">
      <c r="A23" s="7" t="s">
        <v>4</v>
      </c>
      <c r="B23" s="6" t="s">
        <v>13</v>
      </c>
      <c r="C23" s="6" t="s">
        <v>24</v>
      </c>
      <c r="D23" s="4"/>
      <c r="E23" s="4"/>
      <c r="F23" s="4"/>
      <c r="G23" s="14"/>
      <c r="H23" s="15">
        <v>129.99</v>
      </c>
      <c r="I23" s="16">
        <f t="shared" si="0"/>
        <v>0</v>
      </c>
    </row>
    <row r="24" spans="1:9" x14ac:dyDescent="0.2">
      <c r="A24" s="7" t="s">
        <v>5</v>
      </c>
      <c r="B24" s="6" t="s">
        <v>13</v>
      </c>
      <c r="C24" s="6" t="s">
        <v>25</v>
      </c>
      <c r="D24" s="4"/>
      <c r="E24" s="4"/>
      <c r="F24" s="4"/>
      <c r="G24" s="14"/>
      <c r="H24" s="15">
        <v>99.99</v>
      </c>
      <c r="I24" s="16">
        <f t="shared" si="0"/>
        <v>0</v>
      </c>
    </row>
    <row r="25" spans="1:9" x14ac:dyDescent="0.2">
      <c r="A25" s="7" t="s">
        <v>6</v>
      </c>
      <c r="B25" s="6" t="s">
        <v>13</v>
      </c>
      <c r="C25" s="6" t="s">
        <v>26</v>
      </c>
      <c r="D25" s="4"/>
      <c r="E25" s="4"/>
      <c r="F25" s="4"/>
      <c r="G25" s="14"/>
      <c r="H25" s="15">
        <v>129.99</v>
      </c>
      <c r="I25" s="16">
        <f t="shared" si="0"/>
        <v>0</v>
      </c>
    </row>
    <row r="26" spans="1:9" x14ac:dyDescent="0.2">
      <c r="A26" s="80" t="str">
        <f>'[1]ORDER FORM'!A17</f>
        <v>Worship Rally Resources</v>
      </c>
      <c r="B26" s="81"/>
      <c r="C26" s="81"/>
      <c r="D26" s="81"/>
      <c r="E26" s="81"/>
      <c r="F26" s="81"/>
      <c r="G26" s="81"/>
      <c r="H26" s="81"/>
      <c r="I26" s="81"/>
    </row>
    <row r="27" spans="1:9" x14ac:dyDescent="0.2">
      <c r="A27" s="7" t="s">
        <v>7</v>
      </c>
      <c r="B27" s="6" t="s">
        <v>13</v>
      </c>
      <c r="C27" s="17" t="s">
        <v>14</v>
      </c>
      <c r="D27" s="6"/>
      <c r="E27" s="6"/>
      <c r="F27" s="6"/>
      <c r="G27" s="18"/>
      <c r="H27" s="15">
        <v>42.99</v>
      </c>
      <c r="I27" s="16">
        <f t="shared" ref="I27:I32" si="1">G27*H27</f>
        <v>0</v>
      </c>
    </row>
    <row r="28" spans="1:9" x14ac:dyDescent="0.2">
      <c r="A28" s="7" t="s">
        <v>8</v>
      </c>
      <c r="B28" s="6" t="s">
        <v>13</v>
      </c>
      <c r="C28" s="17" t="s">
        <v>15</v>
      </c>
      <c r="D28" s="6"/>
      <c r="E28" s="6"/>
      <c r="F28" s="6"/>
      <c r="G28" s="18"/>
      <c r="H28" s="15">
        <v>7.49</v>
      </c>
      <c r="I28" s="16">
        <f t="shared" si="1"/>
        <v>0</v>
      </c>
    </row>
    <row r="29" spans="1:9" x14ac:dyDescent="0.2">
      <c r="A29" s="7" t="s">
        <v>9</v>
      </c>
      <c r="B29" s="6" t="s">
        <v>13</v>
      </c>
      <c r="C29" s="17" t="s">
        <v>16</v>
      </c>
      <c r="D29" s="6"/>
      <c r="E29" s="6"/>
      <c r="F29" s="6"/>
      <c r="G29" s="18"/>
      <c r="H29" s="15">
        <v>25.99</v>
      </c>
      <c r="I29" s="16">
        <f t="shared" si="1"/>
        <v>0</v>
      </c>
    </row>
    <row r="30" spans="1:9" x14ac:dyDescent="0.2">
      <c r="A30" s="7" t="s">
        <v>10</v>
      </c>
      <c r="B30" s="6" t="s">
        <v>13</v>
      </c>
      <c r="C30" s="17" t="s">
        <v>17</v>
      </c>
      <c r="D30" s="6"/>
      <c r="E30" s="6"/>
      <c r="F30" s="6"/>
      <c r="G30" s="18"/>
      <c r="H30" s="15">
        <v>15.99</v>
      </c>
      <c r="I30" s="16">
        <f t="shared" si="1"/>
        <v>0</v>
      </c>
    </row>
    <row r="31" spans="1:9" x14ac:dyDescent="0.2">
      <c r="A31" s="7" t="s">
        <v>11</v>
      </c>
      <c r="B31" s="6" t="s">
        <v>13</v>
      </c>
      <c r="C31" s="17" t="s">
        <v>18</v>
      </c>
      <c r="D31" s="6"/>
      <c r="E31" s="6"/>
      <c r="F31" s="6"/>
      <c r="G31" s="18"/>
      <c r="H31" s="15">
        <v>7.99</v>
      </c>
      <c r="I31" s="16">
        <f t="shared" si="1"/>
        <v>0</v>
      </c>
    </row>
    <row r="32" spans="1:9" x14ac:dyDescent="0.2">
      <c r="A32" s="7" t="s">
        <v>12</v>
      </c>
      <c r="B32" s="6" t="s">
        <v>13</v>
      </c>
      <c r="C32" s="17" t="s">
        <v>19</v>
      </c>
      <c r="D32" s="6"/>
      <c r="E32" s="6"/>
      <c r="F32" s="6"/>
      <c r="G32" s="18"/>
      <c r="H32" s="15">
        <v>36.49</v>
      </c>
      <c r="I32" s="16">
        <f t="shared" si="1"/>
        <v>0</v>
      </c>
    </row>
    <row r="33" spans="1:9" x14ac:dyDescent="0.2">
      <c r="A33" s="80" t="str">
        <f>'[1]ORDER FORM'!A24</f>
        <v>Bible Study Resources: Preschool</v>
      </c>
      <c r="B33" s="81"/>
      <c r="C33" s="81"/>
      <c r="D33" s="81"/>
      <c r="E33" s="81"/>
      <c r="F33" s="81"/>
      <c r="G33" s="81"/>
      <c r="H33" s="81"/>
      <c r="I33" s="81"/>
    </row>
    <row r="34" spans="1:9" x14ac:dyDescent="0.2">
      <c r="A34" s="7" t="s">
        <v>3</v>
      </c>
      <c r="B34" s="6" t="s">
        <v>13</v>
      </c>
      <c r="C34" s="19" t="s">
        <v>23</v>
      </c>
      <c r="D34" s="4"/>
      <c r="E34" s="4"/>
      <c r="F34" s="4"/>
      <c r="G34" s="14"/>
      <c r="H34" s="15">
        <v>99.99</v>
      </c>
      <c r="I34" s="16">
        <f t="shared" ref="I34:I44" si="2">G34*H34</f>
        <v>0</v>
      </c>
    </row>
    <row r="35" spans="1:9" x14ac:dyDescent="0.2">
      <c r="A35" s="7" t="s">
        <v>4</v>
      </c>
      <c r="B35" s="6" t="s">
        <v>13</v>
      </c>
      <c r="C35" s="19" t="s">
        <v>338</v>
      </c>
      <c r="D35" s="4"/>
      <c r="E35" s="4"/>
      <c r="F35" s="4"/>
      <c r="G35" s="14"/>
      <c r="H35" s="15">
        <v>129.99</v>
      </c>
      <c r="I35" s="16">
        <f t="shared" si="2"/>
        <v>0</v>
      </c>
    </row>
    <row r="36" spans="1:9" x14ac:dyDescent="0.2">
      <c r="A36" s="7" t="s">
        <v>27</v>
      </c>
      <c r="B36" s="6" t="s">
        <v>13</v>
      </c>
      <c r="C36" s="19" t="s">
        <v>36</v>
      </c>
      <c r="D36" s="4"/>
      <c r="E36" s="4"/>
      <c r="F36" s="4"/>
      <c r="G36" s="14"/>
      <c r="H36" s="15">
        <v>5.99</v>
      </c>
      <c r="I36" s="16">
        <f t="shared" si="2"/>
        <v>0</v>
      </c>
    </row>
    <row r="37" spans="1:9" x14ac:dyDescent="0.2">
      <c r="A37" s="7" t="s">
        <v>28</v>
      </c>
      <c r="B37" s="6" t="s">
        <v>13</v>
      </c>
      <c r="C37" s="19" t="s">
        <v>37</v>
      </c>
      <c r="D37" s="4"/>
      <c r="E37" s="4"/>
      <c r="F37" s="4"/>
      <c r="G37" s="14"/>
      <c r="H37" s="15">
        <v>24.99</v>
      </c>
      <c r="I37" s="16">
        <f t="shared" si="2"/>
        <v>0</v>
      </c>
    </row>
    <row r="38" spans="1:9" x14ac:dyDescent="0.2">
      <c r="A38" s="7" t="s">
        <v>29</v>
      </c>
      <c r="B38" s="6" t="s">
        <v>13</v>
      </c>
      <c r="C38" s="19" t="s">
        <v>38</v>
      </c>
      <c r="D38" s="4"/>
      <c r="E38" s="4"/>
      <c r="F38" s="4"/>
      <c r="G38" s="14"/>
      <c r="H38" s="15">
        <v>5.99</v>
      </c>
      <c r="I38" s="16">
        <f t="shared" si="2"/>
        <v>0</v>
      </c>
    </row>
    <row r="39" spans="1:9" x14ac:dyDescent="0.2">
      <c r="A39" s="7" t="s">
        <v>30</v>
      </c>
      <c r="B39" s="6" t="s">
        <v>13</v>
      </c>
      <c r="C39" s="19" t="s">
        <v>39</v>
      </c>
      <c r="D39" s="4"/>
      <c r="E39" s="4"/>
      <c r="F39" s="4"/>
      <c r="G39" s="14"/>
      <c r="H39" s="15">
        <v>24.99</v>
      </c>
      <c r="I39" s="16">
        <f t="shared" si="2"/>
        <v>0</v>
      </c>
    </row>
    <row r="40" spans="1:9" x14ac:dyDescent="0.2">
      <c r="A40" s="7" t="s">
        <v>31</v>
      </c>
      <c r="B40" s="6" t="s">
        <v>13</v>
      </c>
      <c r="C40" s="19" t="s">
        <v>40</v>
      </c>
      <c r="D40" s="4"/>
      <c r="E40" s="4"/>
      <c r="F40" s="4"/>
      <c r="G40" s="14"/>
      <c r="H40" s="15">
        <v>5.99</v>
      </c>
      <c r="I40" s="16">
        <f t="shared" si="2"/>
        <v>0</v>
      </c>
    </row>
    <row r="41" spans="1:9" x14ac:dyDescent="0.2">
      <c r="A41" s="7" t="s">
        <v>32</v>
      </c>
      <c r="B41" s="6" t="s">
        <v>13</v>
      </c>
      <c r="C41" s="19" t="s">
        <v>41</v>
      </c>
      <c r="D41" s="4"/>
      <c r="E41" s="4"/>
      <c r="F41" s="4"/>
      <c r="G41" s="14"/>
      <c r="H41" s="15">
        <v>24.99</v>
      </c>
      <c r="I41" s="16">
        <f t="shared" si="2"/>
        <v>0</v>
      </c>
    </row>
    <row r="42" spans="1:9" x14ac:dyDescent="0.2">
      <c r="A42" s="7" t="s">
        <v>33</v>
      </c>
      <c r="B42" s="6" t="s">
        <v>13</v>
      </c>
      <c r="C42" s="19" t="s">
        <v>42</v>
      </c>
      <c r="D42" s="4"/>
      <c r="E42" s="4"/>
      <c r="F42" s="4"/>
      <c r="G42" s="14"/>
      <c r="H42" s="15">
        <v>1.99</v>
      </c>
      <c r="I42" s="16">
        <f t="shared" si="2"/>
        <v>0</v>
      </c>
    </row>
    <row r="43" spans="1:9" x14ac:dyDescent="0.2">
      <c r="A43" s="7" t="s">
        <v>34</v>
      </c>
      <c r="B43" s="6" t="s">
        <v>13</v>
      </c>
      <c r="C43" s="3" t="s">
        <v>43</v>
      </c>
      <c r="D43" s="2"/>
      <c r="E43" s="2"/>
      <c r="F43" s="2"/>
      <c r="G43" s="14"/>
      <c r="H43" s="15">
        <v>1.99</v>
      </c>
      <c r="I43" s="16">
        <f t="shared" si="2"/>
        <v>0</v>
      </c>
    </row>
    <row r="44" spans="1:9" x14ac:dyDescent="0.2">
      <c r="A44" s="7" t="s">
        <v>35</v>
      </c>
      <c r="B44" s="6" t="s">
        <v>13</v>
      </c>
      <c r="C44" s="3" t="s">
        <v>44</v>
      </c>
      <c r="D44" s="2"/>
      <c r="E44" s="2"/>
      <c r="F44" s="2"/>
      <c r="G44" s="14"/>
      <c r="H44" s="15">
        <v>7.99</v>
      </c>
      <c r="I44" s="16">
        <f t="shared" si="2"/>
        <v>0</v>
      </c>
    </row>
    <row r="45" spans="1:9" x14ac:dyDescent="0.2">
      <c r="A45" s="80" t="str">
        <f>'[1]ORDER FORM'!A34</f>
        <v>Bible Study Resources</v>
      </c>
      <c r="B45" s="81"/>
      <c r="C45" s="81"/>
      <c r="D45" s="81"/>
      <c r="E45" s="81"/>
      <c r="F45" s="81"/>
      <c r="G45" s="81"/>
      <c r="H45" s="81"/>
      <c r="I45" s="81"/>
    </row>
    <row r="46" spans="1:9" x14ac:dyDescent="0.2">
      <c r="A46" s="7" t="s">
        <v>5</v>
      </c>
      <c r="B46" s="6" t="s">
        <v>13</v>
      </c>
      <c r="C46" s="2" t="s">
        <v>25</v>
      </c>
      <c r="D46" s="2"/>
      <c r="E46" s="2"/>
      <c r="F46" s="2"/>
      <c r="G46" s="14"/>
      <c r="H46" s="15">
        <v>99.99</v>
      </c>
      <c r="I46" s="16">
        <f t="shared" ref="I46:I65" si="3">G46*H46</f>
        <v>0</v>
      </c>
    </row>
    <row r="47" spans="1:9" x14ac:dyDescent="0.2">
      <c r="A47" s="7" t="s">
        <v>6</v>
      </c>
      <c r="B47" s="6" t="s">
        <v>13</v>
      </c>
      <c r="C47" s="2" t="s">
        <v>364</v>
      </c>
      <c r="D47" s="2"/>
      <c r="E47" s="2"/>
      <c r="F47" s="2"/>
      <c r="G47" s="14"/>
      <c r="H47" s="15">
        <v>129.99</v>
      </c>
      <c r="I47" s="16">
        <f t="shared" si="3"/>
        <v>0</v>
      </c>
    </row>
    <row r="48" spans="1:9" x14ac:dyDescent="0.2">
      <c r="A48" s="7" t="s">
        <v>46</v>
      </c>
      <c r="B48" s="6" t="s">
        <v>13</v>
      </c>
      <c r="C48" s="3" t="s">
        <v>64</v>
      </c>
      <c r="D48" s="2"/>
      <c r="E48" s="2"/>
      <c r="F48" s="2"/>
      <c r="G48" s="14"/>
      <c r="H48" s="15">
        <v>5.99</v>
      </c>
      <c r="I48" s="16">
        <f t="shared" si="3"/>
        <v>0</v>
      </c>
    </row>
    <row r="49" spans="1:9" x14ac:dyDescent="0.2">
      <c r="A49" s="7" t="s">
        <v>47</v>
      </c>
      <c r="B49" s="6" t="s">
        <v>13</v>
      </c>
      <c r="C49" s="3" t="s">
        <v>339</v>
      </c>
      <c r="D49" s="2"/>
      <c r="E49" s="2"/>
      <c r="F49" s="2"/>
      <c r="G49" s="14"/>
      <c r="H49" s="15">
        <v>24.99</v>
      </c>
      <c r="I49" s="16">
        <f t="shared" si="3"/>
        <v>0</v>
      </c>
    </row>
    <row r="50" spans="1:9" x14ac:dyDescent="0.2">
      <c r="A50" s="7" t="s">
        <v>48</v>
      </c>
      <c r="B50" s="6" t="s">
        <v>13</v>
      </c>
      <c r="C50" s="2" t="s">
        <v>340</v>
      </c>
      <c r="D50" s="2"/>
      <c r="E50" s="2"/>
      <c r="F50" s="2"/>
      <c r="G50" s="14"/>
      <c r="H50" s="15">
        <v>5.99</v>
      </c>
      <c r="I50" s="16">
        <f t="shared" si="3"/>
        <v>0</v>
      </c>
    </row>
    <row r="51" spans="1:9" x14ac:dyDescent="0.2">
      <c r="A51" s="7" t="s">
        <v>62</v>
      </c>
      <c r="B51" s="6" t="s">
        <v>13</v>
      </c>
      <c r="C51" s="3" t="s">
        <v>65</v>
      </c>
      <c r="D51" s="2"/>
      <c r="E51" s="2"/>
      <c r="F51" s="2"/>
      <c r="G51" s="14"/>
      <c r="H51" s="15">
        <v>24.99</v>
      </c>
      <c r="I51" s="16">
        <f t="shared" si="3"/>
        <v>0</v>
      </c>
    </row>
    <row r="52" spans="1:9" x14ac:dyDescent="0.2">
      <c r="A52" s="7" t="s">
        <v>63</v>
      </c>
      <c r="B52" s="6" t="s">
        <v>13</v>
      </c>
      <c r="C52" s="3" t="s">
        <v>66</v>
      </c>
      <c r="D52" s="2"/>
      <c r="E52" s="2"/>
      <c r="F52" s="2"/>
      <c r="G52" s="14"/>
      <c r="H52" s="15">
        <v>5.99</v>
      </c>
      <c r="I52" s="16">
        <f t="shared" si="3"/>
        <v>0</v>
      </c>
    </row>
    <row r="53" spans="1:9" x14ac:dyDescent="0.2">
      <c r="A53" s="7" t="s">
        <v>49</v>
      </c>
      <c r="B53" s="6" t="s">
        <v>13</v>
      </c>
      <c r="C53" s="3" t="s">
        <v>67</v>
      </c>
      <c r="D53" s="2"/>
      <c r="E53" s="2"/>
      <c r="F53" s="2"/>
      <c r="G53" s="14"/>
      <c r="H53" s="15">
        <v>24.99</v>
      </c>
      <c r="I53" s="16">
        <f t="shared" si="3"/>
        <v>0</v>
      </c>
    </row>
    <row r="54" spans="1:9" x14ac:dyDescent="0.2">
      <c r="A54" s="7" t="s">
        <v>50</v>
      </c>
      <c r="B54" s="6" t="s">
        <v>13</v>
      </c>
      <c r="C54" s="2" t="s">
        <v>68</v>
      </c>
      <c r="D54" s="2"/>
      <c r="E54" s="2"/>
      <c r="F54" s="2"/>
      <c r="G54" s="14"/>
      <c r="H54" s="15">
        <v>1.99</v>
      </c>
      <c r="I54" s="16">
        <f t="shared" si="3"/>
        <v>0</v>
      </c>
    </row>
    <row r="55" spans="1:9" x14ac:dyDescent="0.2">
      <c r="A55" s="7" t="s">
        <v>51</v>
      </c>
      <c r="B55" s="6" t="s">
        <v>13</v>
      </c>
      <c r="C55" s="3" t="s">
        <v>69</v>
      </c>
      <c r="D55" s="2"/>
      <c r="E55" s="2"/>
      <c r="F55" s="2"/>
      <c r="G55" s="14"/>
      <c r="H55" s="15">
        <v>7.99</v>
      </c>
      <c r="I55" s="16">
        <f t="shared" si="3"/>
        <v>0</v>
      </c>
    </row>
    <row r="56" spans="1:9" x14ac:dyDescent="0.2">
      <c r="A56" s="7" t="s">
        <v>52</v>
      </c>
      <c r="B56" s="6" t="s">
        <v>13</v>
      </c>
      <c r="C56" s="2" t="s">
        <v>70</v>
      </c>
      <c r="D56" s="2"/>
      <c r="E56" s="2"/>
      <c r="F56" s="2"/>
      <c r="G56" s="14"/>
      <c r="H56" s="15">
        <v>1.99</v>
      </c>
      <c r="I56" s="16">
        <f t="shared" si="3"/>
        <v>0</v>
      </c>
    </row>
    <row r="57" spans="1:9" x14ac:dyDescent="0.2">
      <c r="A57" s="7" t="s">
        <v>53</v>
      </c>
      <c r="B57" s="6" t="s">
        <v>13</v>
      </c>
      <c r="C57" s="2" t="s">
        <v>71</v>
      </c>
      <c r="D57" s="2"/>
      <c r="E57" s="2"/>
      <c r="F57" s="2"/>
      <c r="G57" s="14"/>
      <c r="H57" s="15">
        <v>5.99</v>
      </c>
      <c r="I57" s="16">
        <f t="shared" si="3"/>
        <v>0</v>
      </c>
    </row>
    <row r="58" spans="1:9" x14ac:dyDescent="0.2">
      <c r="A58" s="7" t="s">
        <v>54</v>
      </c>
      <c r="B58" s="6" t="s">
        <v>13</v>
      </c>
      <c r="C58" s="3" t="s">
        <v>72</v>
      </c>
      <c r="D58" s="2"/>
      <c r="E58" s="2"/>
      <c r="F58" s="2"/>
      <c r="G58" s="14"/>
      <c r="H58" s="15">
        <v>24.99</v>
      </c>
      <c r="I58" s="16">
        <f t="shared" si="3"/>
        <v>0</v>
      </c>
    </row>
    <row r="59" spans="1:9" x14ac:dyDescent="0.2">
      <c r="A59" s="7" t="s">
        <v>55</v>
      </c>
      <c r="B59" s="6" t="s">
        <v>13</v>
      </c>
      <c r="C59" s="3" t="s">
        <v>73</v>
      </c>
      <c r="D59" s="2"/>
      <c r="E59" s="2"/>
      <c r="F59" s="2"/>
      <c r="G59" s="14"/>
      <c r="H59" s="15">
        <v>5.99</v>
      </c>
      <c r="I59" s="16">
        <f t="shared" si="3"/>
        <v>0</v>
      </c>
    </row>
    <row r="60" spans="1:9" x14ac:dyDescent="0.2">
      <c r="A60" s="7" t="s">
        <v>56</v>
      </c>
      <c r="B60" s="6" t="s">
        <v>13</v>
      </c>
      <c r="C60" s="4" t="s">
        <v>74</v>
      </c>
      <c r="D60" s="4"/>
      <c r="E60" s="2"/>
      <c r="F60" s="2"/>
      <c r="G60" s="14"/>
      <c r="H60" s="15">
        <v>24.99</v>
      </c>
      <c r="I60" s="16">
        <f t="shared" si="3"/>
        <v>0</v>
      </c>
    </row>
    <row r="61" spans="1:9" x14ac:dyDescent="0.2">
      <c r="A61" s="7" t="s">
        <v>57</v>
      </c>
      <c r="B61" s="6" t="s">
        <v>13</v>
      </c>
      <c r="C61" s="4" t="s">
        <v>75</v>
      </c>
      <c r="D61" s="4"/>
      <c r="E61" s="2"/>
      <c r="F61" s="2"/>
      <c r="G61" s="14"/>
      <c r="H61" s="15">
        <v>25.99</v>
      </c>
      <c r="I61" s="16">
        <f t="shared" si="3"/>
        <v>0</v>
      </c>
    </row>
    <row r="62" spans="1:9" x14ac:dyDescent="0.2">
      <c r="A62" s="7" t="s">
        <v>58</v>
      </c>
      <c r="B62" s="6" t="s">
        <v>13</v>
      </c>
      <c r="C62" s="4" t="s">
        <v>76</v>
      </c>
      <c r="D62" s="4"/>
      <c r="E62" s="2"/>
      <c r="F62" s="2"/>
      <c r="G62" s="14"/>
      <c r="H62" s="15">
        <v>2.89</v>
      </c>
      <c r="I62" s="16">
        <f t="shared" si="3"/>
        <v>0</v>
      </c>
    </row>
    <row r="63" spans="1:9" x14ac:dyDescent="0.2">
      <c r="A63" s="7" t="s">
        <v>59</v>
      </c>
      <c r="B63" s="6" t="s">
        <v>13</v>
      </c>
      <c r="C63" s="4" t="s">
        <v>77</v>
      </c>
      <c r="D63" s="4"/>
      <c r="E63" s="2"/>
      <c r="F63" s="2"/>
      <c r="G63" s="14"/>
      <c r="H63" s="15">
        <v>25.99</v>
      </c>
      <c r="I63" s="16">
        <f t="shared" si="3"/>
        <v>0</v>
      </c>
    </row>
    <row r="64" spans="1:9" x14ac:dyDescent="0.2">
      <c r="A64" s="7" t="s">
        <v>60</v>
      </c>
      <c r="B64" s="6" t="s">
        <v>13</v>
      </c>
      <c r="C64" s="4" t="s">
        <v>78</v>
      </c>
      <c r="D64" s="4"/>
      <c r="E64" s="2"/>
      <c r="F64" s="2"/>
      <c r="G64" s="14"/>
      <c r="H64" s="15">
        <v>2.89</v>
      </c>
      <c r="I64" s="16">
        <f t="shared" si="3"/>
        <v>0</v>
      </c>
    </row>
    <row r="65" spans="1:9" x14ac:dyDescent="0.2">
      <c r="A65" s="7" t="s">
        <v>61</v>
      </c>
      <c r="B65" s="6" t="s">
        <v>13</v>
      </c>
      <c r="C65" s="4" t="s">
        <v>79</v>
      </c>
      <c r="D65" s="4"/>
      <c r="E65" s="2"/>
      <c r="F65" s="2"/>
      <c r="G65" s="14"/>
      <c r="H65" s="15">
        <v>12.99</v>
      </c>
      <c r="I65" s="16">
        <f t="shared" si="3"/>
        <v>0</v>
      </c>
    </row>
    <row r="66" spans="1:9" x14ac:dyDescent="0.2">
      <c r="A66" s="80" t="s">
        <v>341</v>
      </c>
      <c r="B66" s="81"/>
      <c r="C66" s="81"/>
      <c r="D66" s="81"/>
      <c r="E66" s="81"/>
      <c r="F66" s="81"/>
      <c r="G66" s="81"/>
      <c r="H66" s="81"/>
      <c r="I66" s="81"/>
    </row>
    <row r="67" spans="1:9" x14ac:dyDescent="0.2">
      <c r="A67" s="7" t="s">
        <v>80</v>
      </c>
      <c r="B67" s="6" t="s">
        <v>13</v>
      </c>
      <c r="C67" s="1" t="s">
        <v>86</v>
      </c>
      <c r="D67" s="5"/>
      <c r="E67" s="5"/>
      <c r="F67" s="5"/>
      <c r="G67" s="18"/>
      <c r="H67" s="15">
        <v>24.99</v>
      </c>
      <c r="I67" s="16">
        <f t="shared" ref="I67:I73" si="4">G67*H67</f>
        <v>0</v>
      </c>
    </row>
    <row r="68" spans="1:9" x14ac:dyDescent="0.2">
      <c r="A68" s="7" t="s">
        <v>81</v>
      </c>
      <c r="B68" s="6" t="s">
        <v>13</v>
      </c>
      <c r="C68" s="1" t="s">
        <v>87</v>
      </c>
      <c r="D68" s="5"/>
      <c r="E68" s="5"/>
      <c r="F68" s="5"/>
      <c r="G68" s="18"/>
      <c r="H68" s="15">
        <v>4.99</v>
      </c>
      <c r="I68" s="16">
        <f t="shared" si="4"/>
        <v>0</v>
      </c>
    </row>
    <row r="69" spans="1:9" x14ac:dyDescent="0.2">
      <c r="A69" s="7" t="s">
        <v>82</v>
      </c>
      <c r="B69" s="6" t="s">
        <v>13</v>
      </c>
      <c r="C69" s="1" t="s">
        <v>89</v>
      </c>
      <c r="D69" s="5"/>
      <c r="E69" s="5"/>
      <c r="F69" s="5"/>
      <c r="G69" s="18"/>
      <c r="H69" s="15">
        <v>12.99</v>
      </c>
      <c r="I69" s="16">
        <f t="shared" si="4"/>
        <v>0</v>
      </c>
    </row>
    <row r="70" spans="1:9" x14ac:dyDescent="0.2">
      <c r="A70" s="7" t="s">
        <v>83</v>
      </c>
      <c r="B70" s="6" t="s">
        <v>13</v>
      </c>
      <c r="C70" s="5" t="s">
        <v>90</v>
      </c>
      <c r="D70" s="5"/>
      <c r="E70" s="5"/>
      <c r="F70" s="5"/>
      <c r="G70" s="18"/>
      <c r="H70" s="15">
        <v>99.99</v>
      </c>
      <c r="I70" s="16">
        <f t="shared" si="4"/>
        <v>0</v>
      </c>
    </row>
    <row r="71" spans="1:9" x14ac:dyDescent="0.2">
      <c r="A71" s="7" t="s">
        <v>84</v>
      </c>
      <c r="B71" s="6" t="s">
        <v>13</v>
      </c>
      <c r="C71" s="5" t="s">
        <v>88</v>
      </c>
      <c r="D71" s="5"/>
      <c r="E71" s="5"/>
      <c r="F71" s="5"/>
      <c r="G71" s="18"/>
      <c r="H71" s="15">
        <v>6.49</v>
      </c>
      <c r="I71" s="16">
        <f t="shared" si="4"/>
        <v>0</v>
      </c>
    </row>
    <row r="72" spans="1:9" x14ac:dyDescent="0.2">
      <c r="A72" s="7" t="s">
        <v>95</v>
      </c>
      <c r="B72" s="6" t="s">
        <v>13</v>
      </c>
      <c r="C72" s="5" t="s">
        <v>91</v>
      </c>
      <c r="D72" s="5"/>
      <c r="E72" s="5"/>
      <c r="F72" s="5"/>
      <c r="G72" s="18"/>
      <c r="H72" s="15">
        <v>5.99</v>
      </c>
      <c r="I72" s="16">
        <f t="shared" si="4"/>
        <v>0</v>
      </c>
    </row>
    <row r="73" spans="1:9" x14ac:dyDescent="0.2">
      <c r="A73" s="7" t="s">
        <v>85</v>
      </c>
      <c r="B73" s="6" t="s">
        <v>13</v>
      </c>
      <c r="C73" s="5" t="s">
        <v>342</v>
      </c>
      <c r="D73" s="5"/>
      <c r="E73" s="5"/>
      <c r="F73" s="5"/>
      <c r="G73" s="18"/>
      <c r="H73" s="15">
        <v>5.99</v>
      </c>
      <c r="I73" s="16">
        <f t="shared" si="4"/>
        <v>0</v>
      </c>
    </row>
    <row r="74" spans="1:9" x14ac:dyDescent="0.2">
      <c r="A74" s="80" t="str">
        <f>'[1]ORDER FORM'!A56</f>
        <v>Rotation Resources: Crafts</v>
      </c>
      <c r="B74" s="81"/>
      <c r="C74" s="81"/>
      <c r="D74" s="81"/>
      <c r="E74" s="81"/>
      <c r="F74" s="81"/>
      <c r="G74" s="81"/>
      <c r="H74" s="81"/>
      <c r="I74" s="81"/>
    </row>
    <row r="75" spans="1:9" x14ac:dyDescent="0.2">
      <c r="A75" s="7" t="s">
        <v>92</v>
      </c>
      <c r="B75" s="6" t="s">
        <v>13</v>
      </c>
      <c r="C75" s="1" t="s">
        <v>99</v>
      </c>
      <c r="D75" s="1"/>
      <c r="E75" s="1"/>
      <c r="F75" s="1"/>
      <c r="G75" s="18"/>
      <c r="H75" s="15">
        <v>5.99</v>
      </c>
      <c r="I75" s="16">
        <f t="shared" ref="I75:I83" si="5">G75*H75</f>
        <v>0</v>
      </c>
    </row>
    <row r="76" spans="1:9" x14ac:dyDescent="0.2">
      <c r="A76" s="7" t="s">
        <v>84</v>
      </c>
      <c r="B76" s="6" t="s">
        <v>13</v>
      </c>
      <c r="C76" s="1" t="s">
        <v>88</v>
      </c>
      <c r="D76" s="1"/>
      <c r="E76" s="1"/>
      <c r="F76" s="1"/>
      <c r="G76" s="18"/>
      <c r="H76" s="15">
        <v>6.49</v>
      </c>
      <c r="I76" s="16">
        <f t="shared" si="5"/>
        <v>0</v>
      </c>
    </row>
    <row r="77" spans="1:9" x14ac:dyDescent="0.2">
      <c r="A77" s="7" t="s">
        <v>93</v>
      </c>
      <c r="B77" s="6" t="s">
        <v>13</v>
      </c>
      <c r="C77" s="1" t="s">
        <v>100</v>
      </c>
      <c r="D77" s="1"/>
      <c r="E77" s="1"/>
      <c r="F77" s="1"/>
      <c r="G77" s="18"/>
      <c r="H77" s="15">
        <v>5.49</v>
      </c>
      <c r="I77" s="16">
        <f t="shared" si="5"/>
        <v>0</v>
      </c>
    </row>
    <row r="78" spans="1:9" x14ac:dyDescent="0.2">
      <c r="A78" s="7" t="s">
        <v>94</v>
      </c>
      <c r="B78" s="6" t="s">
        <v>13</v>
      </c>
      <c r="C78" s="1" t="s">
        <v>343</v>
      </c>
      <c r="D78" s="1"/>
      <c r="E78" s="1"/>
      <c r="F78" s="1"/>
      <c r="G78" s="18"/>
      <c r="H78" s="15">
        <v>5.49</v>
      </c>
      <c r="I78" s="16">
        <f t="shared" si="5"/>
        <v>0</v>
      </c>
    </row>
    <row r="79" spans="1:9" x14ac:dyDescent="0.2">
      <c r="A79" s="7" t="s">
        <v>95</v>
      </c>
      <c r="B79" s="6" t="s">
        <v>13</v>
      </c>
      <c r="C79" s="1" t="s">
        <v>91</v>
      </c>
      <c r="D79" s="1"/>
      <c r="E79" s="1"/>
      <c r="F79" s="1"/>
      <c r="G79" s="18"/>
      <c r="H79" s="15">
        <v>5.99</v>
      </c>
      <c r="I79" s="16">
        <f t="shared" si="5"/>
        <v>0</v>
      </c>
    </row>
    <row r="80" spans="1:9" x14ac:dyDescent="0.2">
      <c r="A80" s="7" t="s">
        <v>96</v>
      </c>
      <c r="B80" s="6" t="s">
        <v>13</v>
      </c>
      <c r="C80" s="1" t="s">
        <v>101</v>
      </c>
      <c r="D80" s="5"/>
      <c r="E80" s="5"/>
      <c r="F80" s="5"/>
      <c r="G80" s="18"/>
      <c r="H80" s="15">
        <v>5.49</v>
      </c>
      <c r="I80" s="16">
        <f t="shared" si="5"/>
        <v>0</v>
      </c>
    </row>
    <row r="81" spans="1:9" x14ac:dyDescent="0.2">
      <c r="A81" s="7" t="s">
        <v>85</v>
      </c>
      <c r="B81" s="6" t="s">
        <v>13</v>
      </c>
      <c r="C81" s="1" t="s">
        <v>342</v>
      </c>
      <c r="D81" s="5"/>
      <c r="E81" s="5"/>
      <c r="F81" s="5"/>
      <c r="G81" s="18"/>
      <c r="H81" s="15">
        <v>5.99</v>
      </c>
      <c r="I81" s="16">
        <f t="shared" si="5"/>
        <v>0</v>
      </c>
    </row>
    <row r="82" spans="1:9" x14ac:dyDescent="0.2">
      <c r="A82" s="7" t="s">
        <v>97</v>
      </c>
      <c r="B82" s="6" t="s">
        <v>13</v>
      </c>
      <c r="C82" s="1" t="s">
        <v>102</v>
      </c>
      <c r="D82" s="5"/>
      <c r="E82" s="5"/>
      <c r="F82" s="5"/>
      <c r="G82" s="18"/>
      <c r="H82" s="15">
        <v>4.49</v>
      </c>
      <c r="I82" s="16">
        <f t="shared" si="5"/>
        <v>0</v>
      </c>
    </row>
    <row r="83" spans="1:9" x14ac:dyDescent="0.2">
      <c r="A83" s="7" t="s">
        <v>98</v>
      </c>
      <c r="B83" s="6" t="s">
        <v>13</v>
      </c>
      <c r="C83" s="1" t="s">
        <v>103</v>
      </c>
      <c r="D83" s="5"/>
      <c r="E83" s="5"/>
      <c r="F83" s="5"/>
      <c r="G83" s="18"/>
      <c r="H83" s="15">
        <v>6.49</v>
      </c>
      <c r="I83" s="16">
        <f t="shared" si="5"/>
        <v>0</v>
      </c>
    </row>
    <row r="84" spans="1:9" x14ac:dyDescent="0.2">
      <c r="A84" s="80" t="str">
        <f>'[1]ORDER FORM'!A66</f>
        <v>Rotation Resources: Music &amp; Missions</v>
      </c>
      <c r="B84" s="81"/>
      <c r="C84" s="81"/>
      <c r="D84" s="81"/>
      <c r="E84" s="81"/>
      <c r="F84" s="81"/>
      <c r="G84" s="81"/>
      <c r="H84" s="81"/>
      <c r="I84" s="81"/>
    </row>
    <row r="85" spans="1:9" x14ac:dyDescent="0.2">
      <c r="A85" s="7" t="s">
        <v>104</v>
      </c>
      <c r="B85" s="6" t="s">
        <v>13</v>
      </c>
      <c r="C85" s="5" t="s">
        <v>109</v>
      </c>
      <c r="D85" s="5"/>
      <c r="E85" s="5"/>
      <c r="F85" s="5"/>
      <c r="G85" s="18"/>
      <c r="H85" s="15">
        <v>7.99</v>
      </c>
      <c r="I85" s="16">
        <f t="shared" ref="I85:I89" si="6">G85*H85</f>
        <v>0</v>
      </c>
    </row>
    <row r="86" spans="1:9" x14ac:dyDescent="0.2">
      <c r="A86" s="7" t="s">
        <v>105</v>
      </c>
      <c r="B86" s="6" t="s">
        <v>13</v>
      </c>
      <c r="C86" s="1" t="s">
        <v>110</v>
      </c>
      <c r="D86" s="1"/>
      <c r="E86" s="1"/>
      <c r="F86" s="1"/>
      <c r="G86" s="18"/>
      <c r="H86" s="15">
        <v>7.99</v>
      </c>
      <c r="I86" s="16">
        <f t="shared" si="6"/>
        <v>0</v>
      </c>
    </row>
    <row r="87" spans="1:9" x14ac:dyDescent="0.2">
      <c r="A87" s="7" t="s">
        <v>106</v>
      </c>
      <c r="B87" s="6" t="s">
        <v>13</v>
      </c>
      <c r="C87" s="1" t="s">
        <v>111</v>
      </c>
      <c r="D87" s="1"/>
      <c r="E87" s="1"/>
      <c r="F87" s="1"/>
      <c r="G87" s="18"/>
      <c r="H87" s="15">
        <v>15.99</v>
      </c>
      <c r="I87" s="16">
        <f t="shared" si="6"/>
        <v>0</v>
      </c>
    </row>
    <row r="88" spans="1:9" x14ac:dyDescent="0.2">
      <c r="A88" s="7" t="s">
        <v>107</v>
      </c>
      <c r="B88" s="6" t="s">
        <v>13</v>
      </c>
      <c r="C88" s="1" t="s">
        <v>112</v>
      </c>
      <c r="D88" s="1"/>
      <c r="E88" s="1"/>
      <c r="F88" s="1"/>
      <c r="G88" s="18"/>
      <c r="H88" s="15">
        <v>12.99</v>
      </c>
      <c r="I88" s="16">
        <f t="shared" si="6"/>
        <v>0</v>
      </c>
    </row>
    <row r="89" spans="1:9" x14ac:dyDescent="0.2">
      <c r="A89" s="7" t="s">
        <v>108</v>
      </c>
      <c r="B89" s="6" t="s">
        <v>13</v>
      </c>
      <c r="C89" s="1" t="s">
        <v>113</v>
      </c>
      <c r="D89" s="1"/>
      <c r="E89" s="1"/>
      <c r="F89" s="1"/>
      <c r="G89" s="18"/>
      <c r="H89" s="15">
        <v>99.99</v>
      </c>
      <c r="I89" s="16">
        <f t="shared" si="6"/>
        <v>0</v>
      </c>
    </row>
    <row r="90" spans="1:9" x14ac:dyDescent="0.2">
      <c r="A90" s="80" t="str">
        <f>'[1]ORDER FORM'!A72</f>
        <v>VBS Musical</v>
      </c>
      <c r="B90" s="81"/>
      <c r="C90" s="81"/>
      <c r="D90" s="81"/>
      <c r="E90" s="81"/>
      <c r="F90" s="81"/>
      <c r="G90" s="81"/>
      <c r="H90" s="81"/>
      <c r="I90" s="81"/>
    </row>
    <row r="91" spans="1:9" x14ac:dyDescent="0.2">
      <c r="A91" s="7" t="s">
        <v>106</v>
      </c>
      <c r="B91" s="6" t="s">
        <v>13</v>
      </c>
      <c r="C91" s="6" t="s">
        <v>111</v>
      </c>
      <c r="D91" s="6"/>
      <c r="E91" s="5"/>
      <c r="F91" s="5"/>
      <c r="G91" s="18"/>
      <c r="H91" s="15">
        <v>15.99</v>
      </c>
      <c r="I91" s="16">
        <f t="shared" ref="I91:I92" si="7">G91*H91</f>
        <v>0</v>
      </c>
    </row>
    <row r="92" spans="1:9" x14ac:dyDescent="0.2">
      <c r="A92" s="7" t="s">
        <v>114</v>
      </c>
      <c r="B92" s="6" t="s">
        <v>13</v>
      </c>
      <c r="C92" s="6" t="s">
        <v>115</v>
      </c>
      <c r="D92" s="6"/>
      <c r="E92" s="6"/>
      <c r="F92" s="6"/>
      <c r="G92" s="18"/>
      <c r="H92" s="15">
        <v>9.99</v>
      </c>
      <c r="I92" s="16">
        <f t="shared" si="7"/>
        <v>0</v>
      </c>
    </row>
    <row r="93" spans="1:9" x14ac:dyDescent="0.2">
      <c r="A93" s="80" t="str">
        <f>'[1]ORDER FORM'!A75</f>
        <v>Rotation Resources: Recreation &amp; Snacks</v>
      </c>
      <c r="B93" s="81"/>
      <c r="C93" s="81"/>
      <c r="D93" s="81"/>
      <c r="E93" s="81"/>
      <c r="F93" s="81"/>
      <c r="G93" s="81"/>
      <c r="H93" s="81"/>
      <c r="I93" s="81"/>
    </row>
    <row r="94" spans="1:9" x14ac:dyDescent="0.2">
      <c r="A94" s="7" t="s">
        <v>116</v>
      </c>
      <c r="B94" s="6" t="s">
        <v>13</v>
      </c>
      <c r="C94" s="1" t="s">
        <v>119</v>
      </c>
      <c r="D94" s="1"/>
      <c r="E94" s="1"/>
      <c r="F94" s="1"/>
      <c r="G94" s="18"/>
      <c r="H94" s="15">
        <v>4.99</v>
      </c>
      <c r="I94" s="16">
        <f t="shared" ref="I94:I97" si="8">G94*H94</f>
        <v>0</v>
      </c>
    </row>
    <row r="95" spans="1:9" x14ac:dyDescent="0.2">
      <c r="A95" s="7" t="s">
        <v>81</v>
      </c>
      <c r="B95" s="6" t="s">
        <v>13</v>
      </c>
      <c r="C95" s="1" t="s">
        <v>87</v>
      </c>
      <c r="D95" s="1"/>
      <c r="E95" s="1"/>
      <c r="F95" s="1"/>
      <c r="G95" s="18"/>
      <c r="H95" s="15">
        <v>4.99</v>
      </c>
      <c r="I95" s="16">
        <f t="shared" si="8"/>
        <v>0</v>
      </c>
    </row>
    <row r="96" spans="1:9" x14ac:dyDescent="0.2">
      <c r="A96" s="7" t="s">
        <v>117</v>
      </c>
      <c r="B96" s="6" t="s">
        <v>13</v>
      </c>
      <c r="C96" s="1" t="s">
        <v>120</v>
      </c>
      <c r="D96" s="1"/>
      <c r="E96" s="1"/>
      <c r="F96" s="1"/>
      <c r="G96" s="18"/>
      <c r="H96" s="15">
        <v>5.49</v>
      </c>
      <c r="I96" s="16">
        <f t="shared" si="8"/>
        <v>0</v>
      </c>
    </row>
    <row r="97" spans="1:9" x14ac:dyDescent="0.2">
      <c r="A97" s="7" t="s">
        <v>118</v>
      </c>
      <c r="B97" s="6" t="s">
        <v>13</v>
      </c>
      <c r="C97" s="1" t="s">
        <v>121</v>
      </c>
      <c r="D97" s="1"/>
      <c r="E97" s="1"/>
      <c r="F97" s="1"/>
      <c r="G97" s="18"/>
      <c r="H97" s="15">
        <v>6.99</v>
      </c>
      <c r="I97" s="16">
        <f t="shared" si="8"/>
        <v>0</v>
      </c>
    </row>
    <row r="98" spans="1:9" x14ac:dyDescent="0.2">
      <c r="A98" s="80" t="str">
        <f>'[1]ORDER FORM'!A81</f>
        <v>Promotional Resources</v>
      </c>
      <c r="B98" s="81"/>
      <c r="C98" s="81"/>
      <c r="D98" s="81"/>
      <c r="E98" s="81"/>
      <c r="F98" s="81"/>
      <c r="G98" s="81"/>
      <c r="H98" s="81"/>
      <c r="I98" s="81"/>
    </row>
    <row r="99" spans="1:9" x14ac:dyDescent="0.2">
      <c r="A99" s="7" t="s">
        <v>122</v>
      </c>
      <c r="B99" s="6" t="s">
        <v>13</v>
      </c>
      <c r="C99" s="1" t="s">
        <v>129</v>
      </c>
      <c r="D99" s="5"/>
      <c r="E99" s="5"/>
      <c r="F99" s="5"/>
      <c r="G99" s="18"/>
      <c r="H99" s="15">
        <v>1.99</v>
      </c>
      <c r="I99" s="16">
        <f t="shared" ref="I99:I106" si="9">G99*H99</f>
        <v>0</v>
      </c>
    </row>
    <row r="100" spans="1:9" x14ac:dyDescent="0.2">
      <c r="A100" s="7" t="s">
        <v>123</v>
      </c>
      <c r="B100" s="6" t="s">
        <v>13</v>
      </c>
      <c r="C100" s="1" t="s">
        <v>130</v>
      </c>
      <c r="D100" s="5"/>
      <c r="E100" s="5"/>
      <c r="F100" s="5"/>
      <c r="G100" s="18"/>
      <c r="H100" s="15">
        <v>8.49</v>
      </c>
      <c r="I100" s="16">
        <f t="shared" si="9"/>
        <v>0</v>
      </c>
    </row>
    <row r="101" spans="1:9" x14ac:dyDescent="0.2">
      <c r="A101" s="7" t="s">
        <v>124</v>
      </c>
      <c r="B101" s="6" t="s">
        <v>13</v>
      </c>
      <c r="C101" s="1" t="s">
        <v>131</v>
      </c>
      <c r="D101" s="5"/>
      <c r="E101" s="5"/>
      <c r="F101" s="5"/>
      <c r="G101" s="18"/>
      <c r="H101" s="15">
        <v>7.49</v>
      </c>
      <c r="I101" s="16">
        <f t="shared" si="9"/>
        <v>0</v>
      </c>
    </row>
    <row r="102" spans="1:9" x14ac:dyDescent="0.2">
      <c r="A102" s="7" t="s">
        <v>125</v>
      </c>
      <c r="B102" s="6" t="s">
        <v>13</v>
      </c>
      <c r="C102" s="1" t="s">
        <v>132</v>
      </c>
      <c r="D102" s="5"/>
      <c r="E102" s="5"/>
      <c r="F102" s="5"/>
      <c r="G102" s="18"/>
      <c r="H102" s="15">
        <v>5.49</v>
      </c>
      <c r="I102" s="16">
        <f t="shared" si="9"/>
        <v>0</v>
      </c>
    </row>
    <row r="103" spans="1:9" x14ac:dyDescent="0.2">
      <c r="A103" s="7" t="s">
        <v>126</v>
      </c>
      <c r="B103" s="6" t="s">
        <v>13</v>
      </c>
      <c r="C103" s="1" t="s">
        <v>344</v>
      </c>
      <c r="D103" s="5"/>
      <c r="E103" s="5"/>
      <c r="F103" s="5"/>
      <c r="G103" s="18"/>
      <c r="H103" s="15">
        <v>8.49</v>
      </c>
      <c r="I103" s="16">
        <f t="shared" si="9"/>
        <v>0</v>
      </c>
    </row>
    <row r="104" spans="1:9" x14ac:dyDescent="0.2">
      <c r="A104" s="7" t="s">
        <v>345</v>
      </c>
      <c r="B104" s="6" t="s">
        <v>13</v>
      </c>
      <c r="C104" s="1" t="s">
        <v>133</v>
      </c>
      <c r="D104" s="5"/>
      <c r="E104" s="5"/>
      <c r="F104" s="5"/>
      <c r="G104" s="18"/>
      <c r="H104" s="15">
        <v>3.99</v>
      </c>
      <c r="I104" s="16">
        <f t="shared" si="9"/>
        <v>0</v>
      </c>
    </row>
    <row r="105" spans="1:9" x14ac:dyDescent="0.2">
      <c r="A105" s="7" t="s">
        <v>127</v>
      </c>
      <c r="B105" s="6" t="s">
        <v>13</v>
      </c>
      <c r="C105" s="1" t="s">
        <v>346</v>
      </c>
      <c r="D105" s="5"/>
      <c r="E105" s="5"/>
      <c r="F105" s="5"/>
      <c r="G105" s="18"/>
      <c r="H105" s="15">
        <v>4.99</v>
      </c>
      <c r="I105" s="16">
        <f t="shared" si="9"/>
        <v>0</v>
      </c>
    </row>
    <row r="106" spans="1:9" x14ac:dyDescent="0.2">
      <c r="A106" s="7" t="s">
        <v>128</v>
      </c>
      <c r="B106" s="6" t="s">
        <v>13</v>
      </c>
      <c r="C106" s="1" t="s">
        <v>134</v>
      </c>
      <c r="D106" s="5"/>
      <c r="E106" s="5"/>
      <c r="F106" s="5"/>
      <c r="G106" s="18"/>
      <c r="H106" s="15">
        <v>31.99</v>
      </c>
      <c r="I106" s="16">
        <f t="shared" si="9"/>
        <v>0</v>
      </c>
    </row>
    <row r="107" spans="1:9" x14ac:dyDescent="0.2">
      <c r="A107" s="80" t="str">
        <f>'[1]ORDER FORM'!A90</f>
        <v>Decorations</v>
      </c>
      <c r="B107" s="81"/>
      <c r="C107" s="81"/>
      <c r="D107" s="81"/>
      <c r="E107" s="81"/>
      <c r="F107" s="81"/>
      <c r="G107" s="81"/>
      <c r="H107" s="81"/>
      <c r="I107" s="81"/>
    </row>
    <row r="108" spans="1:9" x14ac:dyDescent="0.2">
      <c r="A108" s="7" t="s">
        <v>2</v>
      </c>
      <c r="B108" s="6" t="s">
        <v>13</v>
      </c>
      <c r="C108" s="1" t="s">
        <v>22</v>
      </c>
      <c r="D108" s="5"/>
      <c r="E108" s="5"/>
      <c r="F108" s="5"/>
      <c r="G108" s="18"/>
      <c r="H108" s="15">
        <v>13.99</v>
      </c>
      <c r="I108" s="16">
        <f t="shared" ref="I108:I125" si="10">G108*H108</f>
        <v>0</v>
      </c>
    </row>
    <row r="109" spans="1:9" x14ac:dyDescent="0.2">
      <c r="A109" s="7" t="s">
        <v>135</v>
      </c>
      <c r="B109" s="6" t="s">
        <v>13</v>
      </c>
      <c r="C109" s="1" t="s">
        <v>152</v>
      </c>
      <c r="D109" s="5"/>
      <c r="E109" s="5"/>
      <c r="F109" s="5"/>
      <c r="G109" s="18"/>
      <c r="H109" s="15">
        <v>4.9000000000000004</v>
      </c>
      <c r="I109" s="16">
        <f t="shared" si="10"/>
        <v>0</v>
      </c>
    </row>
    <row r="110" spans="1:9" x14ac:dyDescent="0.2">
      <c r="A110" s="7" t="s">
        <v>136</v>
      </c>
      <c r="B110" s="6" t="s">
        <v>13</v>
      </c>
      <c r="C110" s="1" t="s">
        <v>153</v>
      </c>
      <c r="D110" s="5"/>
      <c r="E110" s="5"/>
      <c r="F110" s="5"/>
      <c r="G110" s="18"/>
      <c r="H110" s="15">
        <v>29.99</v>
      </c>
      <c r="I110" s="16">
        <f t="shared" si="10"/>
        <v>0</v>
      </c>
    </row>
    <row r="111" spans="1:9" x14ac:dyDescent="0.2">
      <c r="A111" s="7" t="s">
        <v>137</v>
      </c>
      <c r="B111" s="6" t="s">
        <v>13</v>
      </c>
      <c r="C111" s="1" t="s">
        <v>154</v>
      </c>
      <c r="D111" s="5"/>
      <c r="E111" s="5"/>
      <c r="F111" s="5"/>
      <c r="G111" s="18"/>
      <c r="H111" s="15">
        <v>16.989999999999998</v>
      </c>
      <c r="I111" s="16">
        <f t="shared" si="10"/>
        <v>0</v>
      </c>
    </row>
    <row r="112" spans="1:9" x14ac:dyDescent="0.2">
      <c r="A112" s="7" t="s">
        <v>138</v>
      </c>
      <c r="B112" s="6" t="s">
        <v>13</v>
      </c>
      <c r="C112" s="1" t="s">
        <v>155</v>
      </c>
      <c r="D112" s="5"/>
      <c r="E112" s="5"/>
      <c r="F112" s="5"/>
      <c r="G112" s="18"/>
      <c r="H112" s="15">
        <v>7.49</v>
      </c>
      <c r="I112" s="16">
        <f t="shared" si="10"/>
        <v>0</v>
      </c>
    </row>
    <row r="113" spans="1:9" x14ac:dyDescent="0.2">
      <c r="A113" s="7" t="s">
        <v>139</v>
      </c>
      <c r="B113" s="6" t="s">
        <v>13</v>
      </c>
      <c r="C113" s="1" t="s">
        <v>156</v>
      </c>
      <c r="D113" s="5"/>
      <c r="E113" s="5"/>
      <c r="F113" s="5"/>
      <c r="G113" s="18"/>
      <c r="H113" s="15">
        <v>14.99</v>
      </c>
      <c r="I113" s="16">
        <f t="shared" si="10"/>
        <v>0</v>
      </c>
    </row>
    <row r="114" spans="1:9" x14ac:dyDescent="0.2">
      <c r="A114" s="7" t="s">
        <v>140</v>
      </c>
      <c r="B114" s="6" t="s">
        <v>13</v>
      </c>
      <c r="C114" s="1" t="s">
        <v>157</v>
      </c>
      <c r="D114" s="5"/>
      <c r="E114" s="5"/>
      <c r="F114" s="5"/>
      <c r="G114" s="18"/>
      <c r="H114" s="15">
        <v>69.989999999999995</v>
      </c>
      <c r="I114" s="16">
        <f t="shared" si="10"/>
        <v>0</v>
      </c>
    </row>
    <row r="115" spans="1:9" x14ac:dyDescent="0.2">
      <c r="A115" s="7" t="s">
        <v>141</v>
      </c>
      <c r="B115" s="6" t="s">
        <v>13</v>
      </c>
      <c r="C115" s="1" t="s">
        <v>158</v>
      </c>
      <c r="D115" s="5"/>
      <c r="E115" s="5"/>
      <c r="F115" s="5"/>
      <c r="G115" s="18"/>
      <c r="H115" s="15">
        <v>25.99</v>
      </c>
      <c r="I115" s="16">
        <f t="shared" si="10"/>
        <v>0</v>
      </c>
    </row>
    <row r="116" spans="1:9" x14ac:dyDescent="0.2">
      <c r="A116" s="7" t="s">
        <v>142</v>
      </c>
      <c r="B116" s="6" t="s">
        <v>13</v>
      </c>
      <c r="C116" s="1" t="s">
        <v>159</v>
      </c>
      <c r="D116" s="5"/>
      <c r="E116" s="5"/>
      <c r="F116" s="5"/>
      <c r="G116" s="18"/>
      <c r="H116" s="15">
        <v>7.99</v>
      </c>
      <c r="I116" s="16">
        <f t="shared" si="10"/>
        <v>0</v>
      </c>
    </row>
    <row r="117" spans="1:9" x14ac:dyDescent="0.2">
      <c r="A117" s="7" t="s">
        <v>143</v>
      </c>
      <c r="B117" s="1"/>
      <c r="C117" s="1" t="s">
        <v>160</v>
      </c>
      <c r="D117" s="5"/>
      <c r="E117" s="5"/>
      <c r="F117" s="5"/>
      <c r="G117" s="18"/>
      <c r="H117" s="15">
        <v>34.99</v>
      </c>
      <c r="I117" s="16">
        <f t="shared" si="10"/>
        <v>0</v>
      </c>
    </row>
    <row r="118" spans="1:9" x14ac:dyDescent="0.2">
      <c r="A118" s="7" t="s">
        <v>144</v>
      </c>
      <c r="B118" s="6"/>
      <c r="C118" s="1" t="s">
        <v>161</v>
      </c>
      <c r="D118" s="5"/>
      <c r="E118" s="5"/>
      <c r="F118" s="5"/>
      <c r="G118" s="18"/>
      <c r="H118" s="15">
        <v>14.99</v>
      </c>
      <c r="I118" s="16">
        <f t="shared" si="10"/>
        <v>0</v>
      </c>
    </row>
    <row r="119" spans="1:9" x14ac:dyDescent="0.2">
      <c r="A119" s="7" t="s">
        <v>145</v>
      </c>
      <c r="B119" s="6" t="s">
        <v>13</v>
      </c>
      <c r="C119" s="1" t="s">
        <v>162</v>
      </c>
      <c r="D119" s="5"/>
      <c r="E119" s="5"/>
      <c r="F119" s="5"/>
      <c r="G119" s="18"/>
      <c r="H119" s="15">
        <v>4.99</v>
      </c>
      <c r="I119" s="16">
        <f t="shared" si="10"/>
        <v>0</v>
      </c>
    </row>
    <row r="120" spans="1:9" x14ac:dyDescent="0.2">
      <c r="A120" s="7" t="s">
        <v>146</v>
      </c>
      <c r="B120" s="6" t="s">
        <v>13</v>
      </c>
      <c r="C120" s="1" t="s">
        <v>163</v>
      </c>
      <c r="D120" s="5"/>
      <c r="E120" s="5"/>
      <c r="F120" s="5"/>
      <c r="G120" s="18"/>
      <c r="H120" s="15">
        <v>7.99</v>
      </c>
      <c r="I120" s="16">
        <f t="shared" si="10"/>
        <v>0</v>
      </c>
    </row>
    <row r="121" spans="1:9" x14ac:dyDescent="0.2">
      <c r="A121" s="7" t="s">
        <v>147</v>
      </c>
      <c r="B121" s="6" t="s">
        <v>13</v>
      </c>
      <c r="C121" s="1" t="s">
        <v>164</v>
      </c>
      <c r="D121" s="5"/>
      <c r="E121" s="5"/>
      <c r="F121" s="5"/>
      <c r="G121" s="18"/>
      <c r="H121" s="15">
        <v>34.99</v>
      </c>
      <c r="I121" s="16">
        <f t="shared" si="10"/>
        <v>0</v>
      </c>
    </row>
    <row r="122" spans="1:9" x14ac:dyDescent="0.2">
      <c r="A122" s="7" t="s">
        <v>148</v>
      </c>
      <c r="B122" s="6" t="s">
        <v>13</v>
      </c>
      <c r="C122" s="1" t="s">
        <v>165</v>
      </c>
      <c r="D122" s="5"/>
      <c r="E122" s="5"/>
      <c r="F122" s="5"/>
      <c r="G122" s="18"/>
      <c r="H122" s="15">
        <v>14.99</v>
      </c>
      <c r="I122" s="16">
        <f t="shared" si="10"/>
        <v>0</v>
      </c>
    </row>
    <row r="123" spans="1:9" x14ac:dyDescent="0.2">
      <c r="A123" s="7" t="s">
        <v>149</v>
      </c>
      <c r="B123" s="6" t="s">
        <v>13</v>
      </c>
      <c r="C123" s="1" t="s">
        <v>166</v>
      </c>
      <c r="D123" s="5"/>
      <c r="E123" s="5"/>
      <c r="F123" s="5"/>
      <c r="G123" s="18"/>
      <c r="H123" s="15">
        <v>27.49</v>
      </c>
      <c r="I123" s="16">
        <f t="shared" si="10"/>
        <v>0</v>
      </c>
    </row>
    <row r="124" spans="1:9" x14ac:dyDescent="0.2">
      <c r="A124" s="7" t="s">
        <v>150</v>
      </c>
      <c r="B124" s="6" t="s">
        <v>13</v>
      </c>
      <c r="C124" s="1" t="s">
        <v>167</v>
      </c>
      <c r="D124" s="5"/>
      <c r="E124" s="5"/>
      <c r="F124" s="5"/>
      <c r="G124" s="18"/>
      <c r="H124" s="15">
        <v>7.99</v>
      </c>
      <c r="I124" s="16">
        <f t="shared" si="10"/>
        <v>0</v>
      </c>
    </row>
    <row r="125" spans="1:9" x14ac:dyDescent="0.2">
      <c r="A125" s="7" t="s">
        <v>118</v>
      </c>
      <c r="B125" s="6" t="s">
        <v>13</v>
      </c>
      <c r="C125" s="1" t="s">
        <v>121</v>
      </c>
      <c r="D125" s="5"/>
      <c r="E125" s="5"/>
      <c r="F125" s="5"/>
      <c r="G125" s="18"/>
      <c r="H125" s="15">
        <v>6.99</v>
      </c>
      <c r="I125" s="16">
        <f t="shared" si="10"/>
        <v>0</v>
      </c>
    </row>
    <row r="126" spans="1:9" x14ac:dyDescent="0.2">
      <c r="A126" s="80" t="s">
        <v>151</v>
      </c>
      <c r="B126" s="81"/>
      <c r="C126" s="81"/>
      <c r="D126" s="81"/>
      <c r="E126" s="81"/>
      <c r="F126" s="81"/>
      <c r="G126" s="81"/>
      <c r="H126" s="81"/>
      <c r="I126" s="81"/>
    </row>
    <row r="127" spans="1:9" x14ac:dyDescent="0.2">
      <c r="A127" s="7" t="s">
        <v>35</v>
      </c>
      <c r="B127" s="6" t="s">
        <v>13</v>
      </c>
      <c r="C127" s="19" t="s">
        <v>347</v>
      </c>
      <c r="D127" s="4"/>
      <c r="E127" s="4"/>
      <c r="F127" s="4"/>
      <c r="G127" s="14"/>
      <c r="H127" s="15">
        <v>7.99</v>
      </c>
      <c r="I127" s="16">
        <f t="shared" ref="I127:I138" si="11">G127*H127</f>
        <v>0</v>
      </c>
    </row>
    <row r="128" spans="1:9" x14ac:dyDescent="0.2">
      <c r="A128" s="7" t="s">
        <v>51</v>
      </c>
      <c r="B128" s="6" t="s">
        <v>13</v>
      </c>
      <c r="C128" s="19" t="s">
        <v>191</v>
      </c>
      <c r="D128" s="4"/>
      <c r="E128" s="4"/>
      <c r="F128" s="4"/>
      <c r="G128" s="14"/>
      <c r="H128" s="15">
        <v>7.99</v>
      </c>
      <c r="I128" s="16">
        <f t="shared" si="11"/>
        <v>0</v>
      </c>
    </row>
    <row r="129" spans="1:9" x14ac:dyDescent="0.2">
      <c r="A129" s="7" t="s">
        <v>168</v>
      </c>
      <c r="B129" s="6" t="s">
        <v>13</v>
      </c>
      <c r="C129" s="19" t="s">
        <v>348</v>
      </c>
      <c r="D129" s="4"/>
      <c r="E129" s="4"/>
      <c r="F129" s="4"/>
      <c r="G129" s="14"/>
      <c r="H129" s="15">
        <v>7.99</v>
      </c>
      <c r="I129" s="16">
        <f t="shared" si="11"/>
        <v>0</v>
      </c>
    </row>
    <row r="130" spans="1:9" x14ac:dyDescent="0.2">
      <c r="A130" s="7" t="s">
        <v>169</v>
      </c>
      <c r="B130" s="6" t="s">
        <v>13</v>
      </c>
      <c r="C130" s="19" t="s">
        <v>190</v>
      </c>
      <c r="D130" s="4"/>
      <c r="E130" s="4"/>
      <c r="F130" s="4"/>
      <c r="G130" s="14"/>
      <c r="H130" s="15">
        <v>6.99</v>
      </c>
      <c r="I130" s="16">
        <f t="shared" si="11"/>
        <v>0</v>
      </c>
    </row>
    <row r="131" spans="1:9" x14ac:dyDescent="0.2">
      <c r="A131" s="7" t="s">
        <v>170</v>
      </c>
      <c r="B131" s="6" t="s">
        <v>13</v>
      </c>
      <c r="C131" s="19" t="s">
        <v>192</v>
      </c>
      <c r="D131" s="4"/>
      <c r="E131" s="4"/>
      <c r="F131" s="4"/>
      <c r="G131" s="14"/>
      <c r="H131" s="15">
        <v>2.99</v>
      </c>
      <c r="I131" s="16">
        <f t="shared" si="11"/>
        <v>0</v>
      </c>
    </row>
    <row r="132" spans="1:9" x14ac:dyDescent="0.2">
      <c r="A132" s="7" t="s">
        <v>171</v>
      </c>
      <c r="B132" s="6" t="s">
        <v>13</v>
      </c>
      <c r="C132" s="19" t="s">
        <v>193</v>
      </c>
      <c r="D132" s="4"/>
      <c r="E132" s="4"/>
      <c r="F132" s="4"/>
      <c r="G132" s="14"/>
      <c r="H132" s="15">
        <v>4.99</v>
      </c>
      <c r="I132" s="16">
        <f t="shared" si="11"/>
        <v>0</v>
      </c>
    </row>
    <row r="133" spans="1:9" x14ac:dyDescent="0.2">
      <c r="A133" s="7" t="s">
        <v>172</v>
      </c>
      <c r="B133" s="6" t="s">
        <v>13</v>
      </c>
      <c r="C133" s="19" t="s">
        <v>194</v>
      </c>
      <c r="D133" s="4"/>
      <c r="E133" s="4"/>
      <c r="F133" s="4"/>
      <c r="G133" s="14"/>
      <c r="H133" s="15">
        <v>8.99</v>
      </c>
      <c r="I133" s="16">
        <f t="shared" si="11"/>
        <v>0</v>
      </c>
    </row>
    <row r="134" spans="1:9" x14ac:dyDescent="0.2">
      <c r="A134" s="7" t="s">
        <v>97</v>
      </c>
      <c r="B134" s="6" t="s">
        <v>13</v>
      </c>
      <c r="C134" s="19" t="s">
        <v>102</v>
      </c>
      <c r="D134" s="4"/>
      <c r="E134" s="4"/>
      <c r="F134" s="4"/>
      <c r="G134" s="14"/>
      <c r="H134" s="15">
        <v>4.49</v>
      </c>
      <c r="I134" s="16">
        <f t="shared" si="11"/>
        <v>0</v>
      </c>
    </row>
    <row r="135" spans="1:9" x14ac:dyDescent="0.2">
      <c r="A135" s="7" t="s">
        <v>98</v>
      </c>
      <c r="B135" s="6" t="s">
        <v>13</v>
      </c>
      <c r="C135" s="19" t="s">
        <v>103</v>
      </c>
      <c r="D135" s="4"/>
      <c r="E135" s="4"/>
      <c r="F135" s="4"/>
      <c r="G135" s="14"/>
      <c r="H135" s="15">
        <v>6.49</v>
      </c>
      <c r="I135" s="16">
        <f t="shared" si="11"/>
        <v>0</v>
      </c>
    </row>
    <row r="136" spans="1:9" x14ac:dyDescent="0.2">
      <c r="A136" s="7" t="s">
        <v>173</v>
      </c>
      <c r="B136" s="6" t="s">
        <v>13</v>
      </c>
      <c r="C136" s="19" t="s">
        <v>349</v>
      </c>
      <c r="D136" s="4"/>
      <c r="E136" s="4"/>
      <c r="F136" s="4"/>
      <c r="G136" s="14"/>
      <c r="H136" s="15">
        <v>8.99</v>
      </c>
      <c r="I136" s="16">
        <f t="shared" si="11"/>
        <v>0</v>
      </c>
    </row>
    <row r="137" spans="1:9" x14ac:dyDescent="0.2">
      <c r="A137" s="7" t="s">
        <v>174</v>
      </c>
      <c r="B137" s="6" t="s">
        <v>13</v>
      </c>
      <c r="C137" s="19" t="s">
        <v>195</v>
      </c>
      <c r="D137" s="4"/>
      <c r="E137" s="4"/>
      <c r="F137" s="4"/>
      <c r="G137" s="14"/>
      <c r="H137" s="15">
        <v>5.99</v>
      </c>
      <c r="I137" s="16">
        <f t="shared" si="11"/>
        <v>0</v>
      </c>
    </row>
    <row r="138" spans="1:9" x14ac:dyDescent="0.2">
      <c r="A138" s="7" t="s">
        <v>175</v>
      </c>
      <c r="B138" s="6" t="s">
        <v>13</v>
      </c>
      <c r="C138" s="19" t="s">
        <v>196</v>
      </c>
      <c r="D138" s="4"/>
      <c r="E138" s="4"/>
      <c r="F138" s="4"/>
      <c r="G138" s="14"/>
      <c r="H138" s="15">
        <v>4.99</v>
      </c>
      <c r="I138" s="16">
        <f t="shared" si="11"/>
        <v>0</v>
      </c>
    </row>
    <row r="139" spans="1:9" x14ac:dyDescent="0.2">
      <c r="A139" s="7" t="s">
        <v>176</v>
      </c>
      <c r="B139" s="6" t="s">
        <v>13</v>
      </c>
      <c r="C139" s="19" t="s">
        <v>198</v>
      </c>
      <c r="D139" s="4"/>
      <c r="E139" s="4"/>
      <c r="F139" s="4"/>
      <c r="G139" s="14"/>
      <c r="H139" s="15">
        <v>2.4900000000000002</v>
      </c>
      <c r="I139" s="16">
        <f t="shared" ref="I139:I154" si="12">G139*H139</f>
        <v>0</v>
      </c>
    </row>
    <row r="140" spans="1:9" x14ac:dyDescent="0.2">
      <c r="A140" s="7" t="s">
        <v>177</v>
      </c>
      <c r="B140" s="6" t="s">
        <v>13</v>
      </c>
      <c r="C140" s="19" t="s">
        <v>350</v>
      </c>
      <c r="D140" s="4"/>
      <c r="E140" s="4"/>
      <c r="F140" s="4"/>
      <c r="G140" s="14"/>
      <c r="H140" s="15">
        <v>2.99</v>
      </c>
      <c r="I140" s="16">
        <f t="shared" si="12"/>
        <v>0</v>
      </c>
    </row>
    <row r="141" spans="1:9" x14ac:dyDescent="0.2">
      <c r="A141" s="7" t="s">
        <v>178</v>
      </c>
      <c r="B141" s="6" t="s">
        <v>13</v>
      </c>
      <c r="C141" s="19" t="s">
        <v>197</v>
      </c>
      <c r="D141" s="19"/>
      <c r="E141" s="19"/>
      <c r="F141" s="19"/>
      <c r="G141" s="14"/>
      <c r="H141" s="15">
        <v>4.99</v>
      </c>
      <c r="I141" s="16">
        <f t="shared" si="12"/>
        <v>0</v>
      </c>
    </row>
    <row r="142" spans="1:9" x14ac:dyDescent="0.2">
      <c r="A142" s="7" t="s">
        <v>179</v>
      </c>
      <c r="B142" s="6" t="s">
        <v>13</v>
      </c>
      <c r="C142" s="19" t="s">
        <v>199</v>
      </c>
      <c r="D142" s="19"/>
      <c r="E142" s="19"/>
      <c r="F142" s="19"/>
      <c r="G142" s="14"/>
      <c r="H142" s="15">
        <v>6.49</v>
      </c>
      <c r="I142" s="16">
        <f t="shared" si="12"/>
        <v>0</v>
      </c>
    </row>
    <row r="143" spans="1:9" x14ac:dyDescent="0.2">
      <c r="A143" s="7" t="s">
        <v>180</v>
      </c>
      <c r="B143" s="6" t="s">
        <v>13</v>
      </c>
      <c r="C143" s="19" t="s">
        <v>200</v>
      </c>
      <c r="D143" s="19"/>
      <c r="E143" s="19"/>
      <c r="F143" s="19"/>
      <c r="G143" s="14"/>
      <c r="H143" s="15">
        <v>19.989999999999998</v>
      </c>
      <c r="I143" s="16">
        <f t="shared" si="12"/>
        <v>0</v>
      </c>
    </row>
    <row r="144" spans="1:9" x14ac:dyDescent="0.2">
      <c r="A144" s="7" t="s">
        <v>35</v>
      </c>
      <c r="B144" s="6" t="s">
        <v>13</v>
      </c>
      <c r="C144" s="19" t="s">
        <v>44</v>
      </c>
      <c r="D144" s="19"/>
      <c r="E144" s="19"/>
      <c r="F144" s="19"/>
      <c r="G144" s="14"/>
      <c r="H144" s="15">
        <v>7.99</v>
      </c>
      <c r="I144" s="16">
        <f t="shared" si="12"/>
        <v>0</v>
      </c>
    </row>
    <row r="145" spans="1:9" x14ac:dyDescent="0.2">
      <c r="A145" s="7" t="s">
        <v>51</v>
      </c>
      <c r="B145" s="6" t="s">
        <v>13</v>
      </c>
      <c r="C145" s="19" t="s">
        <v>69</v>
      </c>
      <c r="D145" s="19"/>
      <c r="E145" s="19"/>
      <c r="F145" s="19"/>
      <c r="G145" s="14"/>
      <c r="H145" s="15">
        <v>7.99</v>
      </c>
      <c r="I145" s="16">
        <f t="shared" si="12"/>
        <v>0</v>
      </c>
    </row>
    <row r="146" spans="1:9" x14ac:dyDescent="0.2">
      <c r="A146" s="7" t="s">
        <v>181</v>
      </c>
      <c r="B146" s="6" t="s">
        <v>13</v>
      </c>
      <c r="C146" s="19" t="s">
        <v>351</v>
      </c>
      <c r="D146" s="19"/>
      <c r="E146" s="19"/>
      <c r="F146" s="19"/>
      <c r="G146" s="14"/>
      <c r="H146" s="15">
        <v>12.49</v>
      </c>
      <c r="I146" s="16">
        <f t="shared" si="12"/>
        <v>0</v>
      </c>
    </row>
    <row r="147" spans="1:9" x14ac:dyDescent="0.2">
      <c r="A147" s="7" t="s">
        <v>182</v>
      </c>
      <c r="B147" s="6" t="s">
        <v>13</v>
      </c>
      <c r="C147" s="19" t="s">
        <v>201</v>
      </c>
      <c r="D147" s="19"/>
      <c r="E147" s="19"/>
      <c r="F147" s="19"/>
      <c r="G147" s="14"/>
      <c r="H147" s="15">
        <v>2.4900000000000002</v>
      </c>
      <c r="I147" s="16">
        <f t="shared" si="12"/>
        <v>0</v>
      </c>
    </row>
    <row r="148" spans="1:9" x14ac:dyDescent="0.2">
      <c r="A148" s="7" t="s">
        <v>183</v>
      </c>
      <c r="B148" s="6" t="s">
        <v>13</v>
      </c>
      <c r="C148" s="19" t="s">
        <v>202</v>
      </c>
      <c r="D148" s="19"/>
      <c r="E148" s="19"/>
      <c r="F148" s="19"/>
      <c r="G148" s="14"/>
      <c r="H148" s="15">
        <v>5.99</v>
      </c>
      <c r="I148" s="16">
        <f t="shared" si="12"/>
        <v>0</v>
      </c>
    </row>
    <row r="149" spans="1:9" x14ac:dyDescent="0.2">
      <c r="A149" s="7" t="s">
        <v>184</v>
      </c>
      <c r="B149" s="6" t="s">
        <v>13</v>
      </c>
      <c r="C149" s="19" t="s">
        <v>203</v>
      </c>
      <c r="D149" s="19"/>
      <c r="E149" s="19"/>
      <c r="F149" s="19"/>
      <c r="G149" s="14"/>
      <c r="H149" s="15">
        <v>9.49</v>
      </c>
      <c r="I149" s="16">
        <f t="shared" si="12"/>
        <v>0</v>
      </c>
    </row>
    <row r="150" spans="1:9" x14ac:dyDescent="0.2">
      <c r="A150" s="7" t="s">
        <v>185</v>
      </c>
      <c r="B150" s="6" t="s">
        <v>13</v>
      </c>
      <c r="C150" s="19" t="s">
        <v>204</v>
      </c>
      <c r="D150" s="19"/>
      <c r="E150" s="19"/>
      <c r="F150" s="19"/>
      <c r="G150" s="14"/>
      <c r="H150" s="15">
        <v>6.99</v>
      </c>
      <c r="I150" s="16">
        <f t="shared" si="12"/>
        <v>0</v>
      </c>
    </row>
    <row r="151" spans="1:9" x14ac:dyDescent="0.2">
      <c r="A151" s="7" t="s">
        <v>186</v>
      </c>
      <c r="B151" s="6" t="s">
        <v>13</v>
      </c>
      <c r="C151" s="19" t="s">
        <v>205</v>
      </c>
      <c r="D151" s="19"/>
      <c r="E151" s="19"/>
      <c r="F151" s="19"/>
      <c r="G151" s="14"/>
      <c r="H151" s="15">
        <v>5.49</v>
      </c>
      <c r="I151" s="16">
        <f t="shared" si="12"/>
        <v>0</v>
      </c>
    </row>
    <row r="152" spans="1:9" x14ac:dyDescent="0.2">
      <c r="A152" s="7" t="s">
        <v>187</v>
      </c>
      <c r="B152" s="6" t="s">
        <v>13</v>
      </c>
      <c r="C152" s="19" t="s">
        <v>206</v>
      </c>
      <c r="D152" s="4"/>
      <c r="E152" s="4"/>
      <c r="F152" s="4"/>
      <c r="G152" s="14"/>
      <c r="H152" s="15">
        <v>7.49</v>
      </c>
      <c r="I152" s="16">
        <f t="shared" si="12"/>
        <v>0</v>
      </c>
    </row>
    <row r="153" spans="1:9" x14ac:dyDescent="0.2">
      <c r="A153" s="7" t="s">
        <v>188</v>
      </c>
      <c r="B153" s="6" t="s">
        <v>13</v>
      </c>
      <c r="C153" s="19" t="s">
        <v>207</v>
      </c>
      <c r="D153" s="4"/>
      <c r="E153" s="4"/>
      <c r="F153" s="4"/>
      <c r="G153" s="14"/>
      <c r="H153" s="15">
        <v>6.99</v>
      </c>
      <c r="I153" s="16">
        <f t="shared" si="12"/>
        <v>0</v>
      </c>
    </row>
    <row r="154" spans="1:9" x14ac:dyDescent="0.2">
      <c r="A154" s="7" t="s">
        <v>189</v>
      </c>
      <c r="B154" s="6" t="s">
        <v>13</v>
      </c>
      <c r="C154" s="19" t="s">
        <v>208</v>
      </c>
      <c r="D154" s="4"/>
      <c r="E154" s="4"/>
      <c r="F154" s="4"/>
      <c r="G154" s="14"/>
      <c r="H154" s="15">
        <v>2.4900000000000002</v>
      </c>
      <c r="I154" s="16">
        <f t="shared" si="12"/>
        <v>0</v>
      </c>
    </row>
    <row r="155" spans="1:9" x14ac:dyDescent="0.2">
      <c r="A155" s="80" t="str">
        <f>'[1]ORDER FORM'!A137</f>
        <v>Apparel</v>
      </c>
      <c r="B155" s="81"/>
      <c r="C155" s="81"/>
      <c r="D155" s="81"/>
      <c r="E155" s="81"/>
      <c r="F155" s="81"/>
      <c r="G155" s="81"/>
      <c r="H155" s="81"/>
      <c r="I155" s="81"/>
    </row>
    <row r="156" spans="1:9" x14ac:dyDescent="0.2">
      <c r="A156" s="7" t="s">
        <v>181</v>
      </c>
      <c r="B156" s="6" t="s">
        <v>13</v>
      </c>
      <c r="C156" s="19" t="s">
        <v>351</v>
      </c>
      <c r="D156" s="4"/>
      <c r="E156" s="4"/>
      <c r="F156" s="4"/>
      <c r="G156" s="14"/>
      <c r="H156" s="15">
        <v>12.49</v>
      </c>
      <c r="I156" s="16">
        <f t="shared" ref="I156:I190" si="13">G156*H156</f>
        <v>0</v>
      </c>
    </row>
    <row r="157" spans="1:9" x14ac:dyDescent="0.2">
      <c r="A157" s="7" t="s">
        <v>275</v>
      </c>
      <c r="B157" s="6" t="s">
        <v>13</v>
      </c>
      <c r="C157" s="19" t="s">
        <v>308</v>
      </c>
      <c r="D157" s="4"/>
      <c r="E157" s="4"/>
      <c r="F157" s="4"/>
      <c r="G157" s="14"/>
      <c r="H157" s="15">
        <v>9.99</v>
      </c>
      <c r="I157" s="16">
        <f t="shared" si="13"/>
        <v>0</v>
      </c>
    </row>
    <row r="158" spans="1:9" x14ac:dyDescent="0.2">
      <c r="A158" s="7" t="s">
        <v>276</v>
      </c>
      <c r="B158" s="6" t="s">
        <v>13</v>
      </c>
      <c r="C158" s="19" t="s">
        <v>309</v>
      </c>
      <c r="D158" s="4"/>
      <c r="E158" s="4"/>
      <c r="F158" s="4"/>
      <c r="G158" s="14"/>
      <c r="H158" s="15">
        <v>12.99</v>
      </c>
      <c r="I158" s="16">
        <f t="shared" si="13"/>
        <v>0</v>
      </c>
    </row>
    <row r="159" spans="1:9" x14ac:dyDescent="0.2">
      <c r="A159" s="7" t="s">
        <v>277</v>
      </c>
      <c r="B159" s="6" t="s">
        <v>13</v>
      </c>
      <c r="C159" s="19" t="s">
        <v>310</v>
      </c>
      <c r="D159" s="4"/>
      <c r="E159" s="4"/>
      <c r="F159" s="4"/>
      <c r="G159" s="14"/>
      <c r="H159" s="15">
        <v>12.99</v>
      </c>
      <c r="I159" s="16">
        <f t="shared" si="13"/>
        <v>0</v>
      </c>
    </row>
    <row r="160" spans="1:9" x14ac:dyDescent="0.2">
      <c r="A160" s="7" t="s">
        <v>278</v>
      </c>
      <c r="B160" s="6" t="s">
        <v>13</v>
      </c>
      <c r="C160" s="19" t="s">
        <v>311</v>
      </c>
      <c r="D160" s="4"/>
      <c r="E160" s="4" t="s">
        <v>352</v>
      </c>
      <c r="F160" s="4"/>
      <c r="G160" s="14"/>
      <c r="H160" s="15">
        <v>10.49</v>
      </c>
      <c r="I160" s="16">
        <f t="shared" si="13"/>
        <v>0</v>
      </c>
    </row>
    <row r="161" spans="1:9" x14ac:dyDescent="0.2">
      <c r="A161" s="7" t="s">
        <v>279</v>
      </c>
      <c r="B161" s="6" t="s">
        <v>13</v>
      </c>
      <c r="C161" s="19" t="s">
        <v>311</v>
      </c>
      <c r="D161" s="4"/>
      <c r="E161" s="4" t="s">
        <v>312</v>
      </c>
      <c r="F161" s="4"/>
      <c r="G161" s="14"/>
      <c r="H161" s="15">
        <v>10.49</v>
      </c>
      <c r="I161" s="16">
        <f t="shared" si="13"/>
        <v>0</v>
      </c>
    </row>
    <row r="162" spans="1:9" x14ac:dyDescent="0.2">
      <c r="A162" s="7" t="s">
        <v>280</v>
      </c>
      <c r="B162" s="6" t="s">
        <v>13</v>
      </c>
      <c r="C162" s="19" t="s">
        <v>311</v>
      </c>
      <c r="D162" s="4"/>
      <c r="E162" s="4" t="s">
        <v>313</v>
      </c>
      <c r="F162" s="4"/>
      <c r="G162" s="14"/>
      <c r="H162" s="15">
        <v>10.49</v>
      </c>
      <c r="I162" s="16">
        <f t="shared" si="13"/>
        <v>0</v>
      </c>
    </row>
    <row r="163" spans="1:9" x14ac:dyDescent="0.2">
      <c r="A163" s="7" t="s">
        <v>281</v>
      </c>
      <c r="B163" s="6" t="s">
        <v>13</v>
      </c>
      <c r="C163" s="19" t="s">
        <v>311</v>
      </c>
      <c r="D163" s="4"/>
      <c r="E163" s="4" t="s">
        <v>316</v>
      </c>
      <c r="F163" s="4"/>
      <c r="G163" s="14"/>
      <c r="H163" s="15">
        <v>10.49</v>
      </c>
      <c r="I163" s="16">
        <f t="shared" si="13"/>
        <v>0</v>
      </c>
    </row>
    <row r="164" spans="1:9" x14ac:dyDescent="0.2">
      <c r="A164" s="7" t="s">
        <v>282</v>
      </c>
      <c r="B164" s="6" t="s">
        <v>13</v>
      </c>
      <c r="C164" s="19" t="s">
        <v>314</v>
      </c>
      <c r="D164" s="4"/>
      <c r="E164" s="4" t="s">
        <v>315</v>
      </c>
      <c r="F164" s="4"/>
      <c r="G164" s="14"/>
      <c r="H164" s="15">
        <v>10.99</v>
      </c>
      <c r="I164" s="16">
        <f t="shared" si="13"/>
        <v>0</v>
      </c>
    </row>
    <row r="165" spans="1:9" x14ac:dyDescent="0.2">
      <c r="A165" s="7" t="s">
        <v>283</v>
      </c>
      <c r="B165" s="6" t="s">
        <v>13</v>
      </c>
      <c r="C165" s="19" t="s">
        <v>314</v>
      </c>
      <c r="D165" s="4"/>
      <c r="E165" s="4" t="s">
        <v>353</v>
      </c>
      <c r="F165" s="4"/>
      <c r="G165" s="14"/>
      <c r="H165" s="15">
        <v>10.99</v>
      </c>
      <c r="I165" s="16">
        <f t="shared" si="13"/>
        <v>0</v>
      </c>
    </row>
    <row r="166" spans="1:9" x14ac:dyDescent="0.2">
      <c r="A166" s="7" t="s">
        <v>284</v>
      </c>
      <c r="B166" s="6" t="s">
        <v>13</v>
      </c>
      <c r="C166" s="19" t="s">
        <v>314</v>
      </c>
      <c r="D166" s="4"/>
      <c r="E166" s="4" t="s">
        <v>354</v>
      </c>
      <c r="F166" s="4"/>
      <c r="G166" s="14"/>
      <c r="H166" s="15">
        <v>10.99</v>
      </c>
      <c r="I166" s="16">
        <f t="shared" si="13"/>
        <v>0</v>
      </c>
    </row>
    <row r="167" spans="1:9" x14ac:dyDescent="0.2">
      <c r="A167" s="7" t="s">
        <v>285</v>
      </c>
      <c r="B167" s="6" t="s">
        <v>13</v>
      </c>
      <c r="C167" s="19" t="s">
        <v>314</v>
      </c>
      <c r="D167" s="4"/>
      <c r="E167" s="4" t="s">
        <v>317</v>
      </c>
      <c r="F167" s="4"/>
      <c r="G167" s="14"/>
      <c r="H167" s="15">
        <v>10.99</v>
      </c>
      <c r="I167" s="16">
        <f t="shared" si="13"/>
        <v>0</v>
      </c>
    </row>
    <row r="168" spans="1:9" x14ac:dyDescent="0.2">
      <c r="A168" s="7" t="s">
        <v>286</v>
      </c>
      <c r="B168" s="6" t="s">
        <v>13</v>
      </c>
      <c r="C168" s="19" t="s">
        <v>314</v>
      </c>
      <c r="D168" s="4"/>
      <c r="E168" s="4" t="s">
        <v>318</v>
      </c>
      <c r="F168" s="4"/>
      <c r="G168" s="14"/>
      <c r="H168" s="15">
        <v>13.99</v>
      </c>
      <c r="I168" s="16">
        <f t="shared" si="13"/>
        <v>0</v>
      </c>
    </row>
    <row r="169" spans="1:9" x14ac:dyDescent="0.2">
      <c r="A169" s="7" t="s">
        <v>287</v>
      </c>
      <c r="B169" s="6" t="s">
        <v>13</v>
      </c>
      <c r="C169" s="19" t="s">
        <v>314</v>
      </c>
      <c r="D169" s="4"/>
      <c r="E169" s="4" t="s">
        <v>323</v>
      </c>
      <c r="F169" s="4"/>
      <c r="G169" s="14"/>
      <c r="H169" s="15">
        <v>13.99</v>
      </c>
      <c r="I169" s="16">
        <f t="shared" si="13"/>
        <v>0</v>
      </c>
    </row>
    <row r="170" spans="1:9" x14ac:dyDescent="0.2">
      <c r="A170" s="7" t="s">
        <v>288</v>
      </c>
      <c r="B170" s="6" t="s">
        <v>13</v>
      </c>
      <c r="C170" s="19" t="s">
        <v>314</v>
      </c>
      <c r="D170" s="4"/>
      <c r="E170" s="4" t="s">
        <v>319</v>
      </c>
      <c r="F170" s="4"/>
      <c r="G170" s="14"/>
      <c r="H170" s="15">
        <v>15.99</v>
      </c>
      <c r="I170" s="16">
        <f t="shared" si="13"/>
        <v>0</v>
      </c>
    </row>
    <row r="171" spans="1:9" x14ac:dyDescent="0.2">
      <c r="A171" s="7" t="s">
        <v>289</v>
      </c>
      <c r="B171" s="6" t="s">
        <v>13</v>
      </c>
      <c r="C171" s="19" t="s">
        <v>314</v>
      </c>
      <c r="D171" s="4"/>
      <c r="E171" s="4" t="s">
        <v>320</v>
      </c>
      <c r="F171" s="4"/>
      <c r="G171" s="14"/>
      <c r="H171" s="15">
        <v>15.99</v>
      </c>
      <c r="I171" s="16">
        <f t="shared" si="13"/>
        <v>0</v>
      </c>
    </row>
    <row r="172" spans="1:9" x14ac:dyDescent="0.2">
      <c r="A172" s="7" t="s">
        <v>290</v>
      </c>
      <c r="B172" s="6" t="s">
        <v>13</v>
      </c>
      <c r="C172" s="19" t="s">
        <v>314</v>
      </c>
      <c r="D172" s="4"/>
      <c r="E172" s="4" t="s">
        <v>321</v>
      </c>
      <c r="F172" s="4"/>
      <c r="G172" s="14"/>
      <c r="H172" s="15">
        <v>15.99</v>
      </c>
      <c r="I172" s="16">
        <f t="shared" si="13"/>
        <v>0</v>
      </c>
    </row>
    <row r="173" spans="1:9" x14ac:dyDescent="0.2">
      <c r="A173" s="7" t="s">
        <v>291</v>
      </c>
      <c r="B173" s="6" t="s">
        <v>13</v>
      </c>
      <c r="C173" s="19" t="s">
        <v>322</v>
      </c>
      <c r="D173" s="4"/>
      <c r="E173" s="4" t="s">
        <v>315</v>
      </c>
      <c r="F173" s="4"/>
      <c r="G173" s="14"/>
      <c r="H173" s="15">
        <v>10.99</v>
      </c>
      <c r="I173" s="16">
        <f t="shared" si="13"/>
        <v>0</v>
      </c>
    </row>
    <row r="174" spans="1:9" x14ac:dyDescent="0.2">
      <c r="A174" s="7" t="s">
        <v>292</v>
      </c>
      <c r="B174" s="6" t="s">
        <v>13</v>
      </c>
      <c r="C174" s="19" t="s">
        <v>322</v>
      </c>
      <c r="D174" s="4"/>
      <c r="E174" s="4" t="s">
        <v>353</v>
      </c>
      <c r="F174" s="4"/>
      <c r="G174" s="14"/>
      <c r="H174" s="15">
        <v>10.99</v>
      </c>
      <c r="I174" s="16">
        <f t="shared" si="13"/>
        <v>0</v>
      </c>
    </row>
    <row r="175" spans="1:9" x14ac:dyDescent="0.2">
      <c r="A175" s="7" t="s">
        <v>293</v>
      </c>
      <c r="B175" s="6" t="s">
        <v>13</v>
      </c>
      <c r="C175" s="19" t="s">
        <v>322</v>
      </c>
      <c r="D175" s="4"/>
      <c r="E175" s="4" t="s">
        <v>354</v>
      </c>
      <c r="F175" s="4"/>
      <c r="G175" s="14"/>
      <c r="H175" s="15">
        <v>10.99</v>
      </c>
      <c r="I175" s="16">
        <f t="shared" si="13"/>
        <v>0</v>
      </c>
    </row>
    <row r="176" spans="1:9" x14ac:dyDescent="0.2">
      <c r="A176" s="7" t="s">
        <v>294</v>
      </c>
      <c r="B176" s="6" t="s">
        <v>13</v>
      </c>
      <c r="C176" s="19" t="s">
        <v>322</v>
      </c>
      <c r="D176" s="4"/>
      <c r="E176" s="4" t="s">
        <v>317</v>
      </c>
      <c r="F176" s="4"/>
      <c r="G176" s="14"/>
      <c r="H176" s="15">
        <v>10.99</v>
      </c>
      <c r="I176" s="16">
        <f t="shared" si="13"/>
        <v>0</v>
      </c>
    </row>
    <row r="177" spans="1:9" x14ac:dyDescent="0.2">
      <c r="A177" s="7" t="s">
        <v>295</v>
      </c>
      <c r="B177" s="6" t="s">
        <v>13</v>
      </c>
      <c r="C177" s="19" t="s">
        <v>322</v>
      </c>
      <c r="D177" s="4"/>
      <c r="E177" s="4" t="s">
        <v>318</v>
      </c>
      <c r="F177" s="4"/>
      <c r="G177" s="14"/>
      <c r="H177" s="15">
        <v>13.99</v>
      </c>
      <c r="I177" s="16">
        <f t="shared" si="13"/>
        <v>0</v>
      </c>
    </row>
    <row r="178" spans="1:9" x14ac:dyDescent="0.2">
      <c r="A178" s="7" t="s">
        <v>355</v>
      </c>
      <c r="B178" s="6" t="s">
        <v>13</v>
      </c>
      <c r="C178" s="19" t="s">
        <v>322</v>
      </c>
      <c r="D178" s="4"/>
      <c r="E178" s="4" t="s">
        <v>323</v>
      </c>
      <c r="F178" s="4"/>
      <c r="G178" s="14"/>
      <c r="H178" s="15">
        <v>13.99</v>
      </c>
      <c r="I178" s="16">
        <f t="shared" si="13"/>
        <v>0</v>
      </c>
    </row>
    <row r="179" spans="1:9" x14ac:dyDescent="0.2">
      <c r="A179" s="7" t="s">
        <v>296</v>
      </c>
      <c r="B179" s="6" t="s">
        <v>13</v>
      </c>
      <c r="C179" s="19" t="s">
        <v>324</v>
      </c>
      <c r="D179" s="4"/>
      <c r="E179" s="4" t="s">
        <v>315</v>
      </c>
      <c r="F179" s="4"/>
      <c r="G179" s="14"/>
      <c r="H179" s="15">
        <v>10.99</v>
      </c>
      <c r="I179" s="16">
        <f t="shared" si="13"/>
        <v>0</v>
      </c>
    </row>
    <row r="180" spans="1:9" x14ac:dyDescent="0.2">
      <c r="A180" s="7" t="s">
        <v>297</v>
      </c>
      <c r="B180" s="6" t="s">
        <v>13</v>
      </c>
      <c r="C180" s="19" t="s">
        <v>324</v>
      </c>
      <c r="D180" s="4"/>
      <c r="E180" s="4" t="s">
        <v>353</v>
      </c>
      <c r="F180" s="4"/>
      <c r="G180" s="14"/>
      <c r="H180" s="15">
        <v>10.99</v>
      </c>
      <c r="I180" s="16">
        <f t="shared" si="13"/>
        <v>0</v>
      </c>
    </row>
    <row r="181" spans="1:9" x14ac:dyDescent="0.2">
      <c r="A181" s="7" t="s">
        <v>298</v>
      </c>
      <c r="B181" s="6" t="s">
        <v>13</v>
      </c>
      <c r="C181" s="19" t="s">
        <v>324</v>
      </c>
      <c r="D181" s="4"/>
      <c r="E181" s="4" t="s">
        <v>354</v>
      </c>
      <c r="F181" s="4"/>
      <c r="G181" s="14"/>
      <c r="H181" s="15">
        <v>10.99</v>
      </c>
      <c r="I181" s="16">
        <f t="shared" si="13"/>
        <v>0</v>
      </c>
    </row>
    <row r="182" spans="1:9" x14ac:dyDescent="0.2">
      <c r="A182" s="7" t="s">
        <v>299</v>
      </c>
      <c r="B182" s="6" t="s">
        <v>13</v>
      </c>
      <c r="C182" s="19" t="s">
        <v>324</v>
      </c>
      <c r="D182" s="4"/>
      <c r="E182" s="4" t="s">
        <v>317</v>
      </c>
      <c r="F182" s="4"/>
      <c r="G182" s="14"/>
      <c r="H182" s="15">
        <v>10.99</v>
      </c>
      <c r="I182" s="16">
        <f t="shared" si="13"/>
        <v>0</v>
      </c>
    </row>
    <row r="183" spans="1:9" x14ac:dyDescent="0.2">
      <c r="A183" s="7" t="s">
        <v>300</v>
      </c>
      <c r="B183" s="6" t="s">
        <v>13</v>
      </c>
      <c r="C183" s="19" t="s">
        <v>324</v>
      </c>
      <c r="D183" s="4"/>
      <c r="E183" s="4" t="s">
        <v>318</v>
      </c>
      <c r="F183" s="4"/>
      <c r="G183" s="14"/>
      <c r="H183" s="15">
        <v>13.99</v>
      </c>
      <c r="I183" s="16">
        <f t="shared" si="13"/>
        <v>0</v>
      </c>
    </row>
    <row r="184" spans="1:9" x14ac:dyDescent="0.2">
      <c r="A184" s="7" t="s">
        <v>301</v>
      </c>
      <c r="B184" s="6" t="s">
        <v>13</v>
      </c>
      <c r="C184" s="19" t="s">
        <v>324</v>
      </c>
      <c r="D184" s="4"/>
      <c r="E184" s="4" t="s">
        <v>323</v>
      </c>
      <c r="F184" s="4"/>
      <c r="G184" s="14"/>
      <c r="H184" s="15">
        <v>13.99</v>
      </c>
      <c r="I184" s="16">
        <f t="shared" si="13"/>
        <v>0</v>
      </c>
    </row>
    <row r="185" spans="1:9" x14ac:dyDescent="0.2">
      <c r="A185" s="7" t="s">
        <v>302</v>
      </c>
      <c r="B185" s="6" t="s">
        <v>13</v>
      </c>
      <c r="C185" s="19" t="s">
        <v>325</v>
      </c>
      <c r="D185" s="4"/>
      <c r="E185" s="4"/>
      <c r="F185" s="4"/>
      <c r="G185" s="14"/>
      <c r="H185" s="15">
        <v>29.99</v>
      </c>
      <c r="I185" s="16">
        <f t="shared" si="13"/>
        <v>0</v>
      </c>
    </row>
    <row r="186" spans="1:9" x14ac:dyDescent="0.2">
      <c r="A186" s="7" t="s">
        <v>303</v>
      </c>
      <c r="B186" s="6" t="s">
        <v>13</v>
      </c>
      <c r="C186" s="19" t="s">
        <v>326</v>
      </c>
      <c r="D186" s="4"/>
      <c r="E186" s="4"/>
      <c r="F186" s="4"/>
      <c r="G186" s="14"/>
      <c r="H186" s="15">
        <v>29.99</v>
      </c>
      <c r="I186" s="16">
        <f t="shared" si="13"/>
        <v>0</v>
      </c>
    </row>
    <row r="187" spans="1:9" x14ac:dyDescent="0.2">
      <c r="A187" s="7" t="s">
        <v>304</v>
      </c>
      <c r="B187" s="6" t="s">
        <v>13</v>
      </c>
      <c r="C187" s="19" t="s">
        <v>356</v>
      </c>
      <c r="D187" s="4"/>
      <c r="E187" s="4"/>
      <c r="F187" s="4"/>
      <c r="G187" s="14"/>
      <c r="H187" s="15">
        <v>29.99</v>
      </c>
      <c r="I187" s="16">
        <f t="shared" si="13"/>
        <v>0</v>
      </c>
    </row>
    <row r="188" spans="1:9" x14ac:dyDescent="0.2">
      <c r="A188" s="7" t="s">
        <v>305</v>
      </c>
      <c r="B188" s="6" t="s">
        <v>13</v>
      </c>
      <c r="C188" s="19" t="s">
        <v>327</v>
      </c>
      <c r="D188" s="4"/>
      <c r="E188" s="4"/>
      <c r="F188" s="4"/>
      <c r="G188" s="14"/>
      <c r="H188" s="15">
        <v>29.99</v>
      </c>
      <c r="I188" s="16">
        <f t="shared" si="13"/>
        <v>0</v>
      </c>
    </row>
    <row r="189" spans="1:9" x14ac:dyDescent="0.2">
      <c r="A189" s="7" t="s">
        <v>306</v>
      </c>
      <c r="B189" s="6" t="s">
        <v>13</v>
      </c>
      <c r="C189" s="19" t="s">
        <v>328</v>
      </c>
      <c r="D189" s="4"/>
      <c r="E189" s="4"/>
      <c r="F189" s="4"/>
      <c r="G189" s="14"/>
      <c r="H189" s="15">
        <v>31.99</v>
      </c>
      <c r="I189" s="16">
        <f t="shared" si="13"/>
        <v>0</v>
      </c>
    </row>
    <row r="190" spans="1:9" x14ac:dyDescent="0.2">
      <c r="A190" s="7" t="s">
        <v>307</v>
      </c>
      <c r="B190" s="6" t="s">
        <v>13</v>
      </c>
      <c r="C190" s="19" t="s">
        <v>329</v>
      </c>
      <c r="D190" s="4"/>
      <c r="E190" s="4"/>
      <c r="F190" s="4"/>
      <c r="G190" s="14"/>
      <c r="H190" s="15">
        <v>31.99</v>
      </c>
      <c r="I190" s="16">
        <f t="shared" si="13"/>
        <v>0</v>
      </c>
    </row>
    <row r="191" spans="1:9" x14ac:dyDescent="0.2">
      <c r="A191" s="80" t="str">
        <f>'[1]ORDER FORM'!A177</f>
        <v>Spanish Resources</v>
      </c>
      <c r="B191" s="81"/>
      <c r="C191" s="81"/>
      <c r="D191" s="81"/>
      <c r="E191" s="81"/>
      <c r="F191" s="81"/>
      <c r="G191" s="81"/>
      <c r="H191" s="81"/>
      <c r="I191" s="81"/>
    </row>
    <row r="192" spans="1:9" x14ac:dyDescent="0.2">
      <c r="A192" s="7" t="s">
        <v>209</v>
      </c>
      <c r="B192" s="6" t="s">
        <v>13</v>
      </c>
      <c r="C192" s="4" t="s">
        <v>220</v>
      </c>
      <c r="D192" s="4"/>
      <c r="E192" s="4"/>
      <c r="F192" s="4"/>
      <c r="G192" s="14"/>
      <c r="H192" s="15">
        <v>69.989999999999995</v>
      </c>
      <c r="I192" s="16">
        <f t="shared" ref="I192:I202" si="14">G192*H192</f>
        <v>0</v>
      </c>
    </row>
    <row r="193" spans="1:9" x14ac:dyDescent="0.2">
      <c r="A193" s="7" t="s">
        <v>210</v>
      </c>
      <c r="B193" s="6" t="s">
        <v>13</v>
      </c>
      <c r="C193" s="4" t="s">
        <v>221</v>
      </c>
      <c r="D193" s="4"/>
      <c r="E193" s="4"/>
      <c r="F193" s="4"/>
      <c r="G193" s="14"/>
      <c r="H193" s="15">
        <v>5.99</v>
      </c>
      <c r="I193" s="16">
        <f t="shared" si="14"/>
        <v>0</v>
      </c>
    </row>
    <row r="194" spans="1:9" x14ac:dyDescent="0.2">
      <c r="A194" s="7" t="s">
        <v>211</v>
      </c>
      <c r="B194" s="6" t="s">
        <v>13</v>
      </c>
      <c r="C194" s="4" t="s">
        <v>222</v>
      </c>
      <c r="D194" s="4"/>
      <c r="E194" s="4"/>
      <c r="F194" s="4"/>
      <c r="G194" s="14"/>
      <c r="H194" s="15">
        <v>1.99</v>
      </c>
      <c r="I194" s="16">
        <f t="shared" si="14"/>
        <v>0</v>
      </c>
    </row>
    <row r="195" spans="1:9" x14ac:dyDescent="0.2">
      <c r="A195" s="7" t="s">
        <v>212</v>
      </c>
      <c r="B195" s="6" t="s">
        <v>13</v>
      </c>
      <c r="C195" s="4" t="s">
        <v>223</v>
      </c>
      <c r="D195" s="4"/>
      <c r="E195" s="4"/>
      <c r="F195" s="4"/>
      <c r="G195" s="14"/>
      <c r="H195" s="15">
        <v>11.99</v>
      </c>
      <c r="I195" s="16">
        <f t="shared" si="14"/>
        <v>0</v>
      </c>
    </row>
    <row r="196" spans="1:9" x14ac:dyDescent="0.2">
      <c r="A196" s="7" t="s">
        <v>213</v>
      </c>
      <c r="B196" s="6" t="s">
        <v>13</v>
      </c>
      <c r="C196" s="4" t="s">
        <v>224</v>
      </c>
      <c r="D196" s="4"/>
      <c r="E196" s="4"/>
      <c r="F196" s="4"/>
      <c r="G196" s="14"/>
      <c r="H196" s="15">
        <v>24.99</v>
      </c>
      <c r="I196" s="16">
        <f t="shared" si="14"/>
        <v>0</v>
      </c>
    </row>
    <row r="197" spans="1:9" x14ac:dyDescent="0.2">
      <c r="A197" s="7" t="s">
        <v>214</v>
      </c>
      <c r="B197" s="6" t="s">
        <v>13</v>
      </c>
      <c r="C197" s="4" t="s">
        <v>225</v>
      </c>
      <c r="D197" s="4"/>
      <c r="E197" s="4"/>
      <c r="F197" s="4"/>
      <c r="G197" s="14"/>
      <c r="H197" s="15">
        <v>11.99</v>
      </c>
      <c r="I197" s="16">
        <f t="shared" si="14"/>
        <v>0</v>
      </c>
    </row>
    <row r="198" spans="1:9" x14ac:dyDescent="0.2">
      <c r="A198" s="7" t="s">
        <v>215</v>
      </c>
      <c r="B198" s="6" t="s">
        <v>13</v>
      </c>
      <c r="C198" s="4" t="s">
        <v>226</v>
      </c>
      <c r="D198" s="4"/>
      <c r="E198" s="4"/>
      <c r="F198" s="4"/>
      <c r="G198" s="14"/>
      <c r="H198" s="15">
        <v>5.99</v>
      </c>
      <c r="I198" s="16">
        <f t="shared" si="14"/>
        <v>0</v>
      </c>
    </row>
    <row r="199" spans="1:9" x14ac:dyDescent="0.2">
      <c r="A199" s="7" t="s">
        <v>216</v>
      </c>
      <c r="B199" s="6" t="s">
        <v>13</v>
      </c>
      <c r="C199" s="4" t="s">
        <v>227</v>
      </c>
      <c r="D199" s="4"/>
      <c r="E199" s="4"/>
      <c r="F199" s="4"/>
      <c r="G199" s="14"/>
      <c r="H199" s="15">
        <v>1.99</v>
      </c>
      <c r="I199" s="16">
        <f t="shared" si="14"/>
        <v>0</v>
      </c>
    </row>
    <row r="200" spans="1:9" x14ac:dyDescent="0.2">
      <c r="A200" s="7" t="s">
        <v>217</v>
      </c>
      <c r="B200" s="6" t="s">
        <v>13</v>
      </c>
      <c r="C200" s="4" t="s">
        <v>228</v>
      </c>
      <c r="D200" s="4"/>
      <c r="E200" s="4"/>
      <c r="F200" s="4"/>
      <c r="G200" s="14"/>
      <c r="H200" s="15">
        <v>4.99</v>
      </c>
      <c r="I200" s="16">
        <f t="shared" si="14"/>
        <v>0</v>
      </c>
    </row>
    <row r="201" spans="1:9" x14ac:dyDescent="0.2">
      <c r="A201" s="7" t="s">
        <v>218</v>
      </c>
      <c r="B201" s="6" t="s">
        <v>13</v>
      </c>
      <c r="C201" s="4" t="s">
        <v>229</v>
      </c>
      <c r="D201" s="4"/>
      <c r="E201" s="4"/>
      <c r="F201" s="4"/>
      <c r="G201" s="14"/>
      <c r="H201" s="15">
        <v>8.99</v>
      </c>
      <c r="I201" s="16">
        <f t="shared" si="14"/>
        <v>0</v>
      </c>
    </row>
    <row r="202" spans="1:9" x14ac:dyDescent="0.2">
      <c r="A202" s="7" t="s">
        <v>219</v>
      </c>
      <c r="B202" s="6" t="s">
        <v>13</v>
      </c>
      <c r="C202" s="4" t="s">
        <v>357</v>
      </c>
      <c r="D202" s="4"/>
      <c r="E202" s="4"/>
      <c r="F202" s="4"/>
      <c r="G202" s="14"/>
      <c r="H202" s="15">
        <v>21.99</v>
      </c>
      <c r="I202" s="16">
        <f t="shared" si="14"/>
        <v>0</v>
      </c>
    </row>
    <row r="203" spans="1:9" x14ac:dyDescent="0.2">
      <c r="A203" s="80" t="s">
        <v>230</v>
      </c>
      <c r="B203" s="81"/>
      <c r="C203" s="81"/>
      <c r="D203" s="81"/>
      <c r="E203" s="81"/>
      <c r="F203" s="81"/>
      <c r="G203" s="81"/>
      <c r="H203" s="81"/>
      <c r="I203" s="81"/>
    </row>
    <row r="204" spans="1:9" x14ac:dyDescent="0.2">
      <c r="A204" s="7" t="s">
        <v>231</v>
      </c>
      <c r="B204" s="6" t="s">
        <v>13</v>
      </c>
      <c r="C204" s="19" t="s">
        <v>237</v>
      </c>
      <c r="D204" s="4"/>
      <c r="E204" s="4"/>
      <c r="F204" s="4"/>
      <c r="G204" s="14"/>
      <c r="H204" s="15">
        <v>7.99</v>
      </c>
      <c r="I204" s="16">
        <f t="shared" ref="I204:I210" si="15">G204*H204</f>
        <v>0</v>
      </c>
    </row>
    <row r="205" spans="1:9" x14ac:dyDescent="0.2">
      <c r="A205" s="7" t="s">
        <v>232</v>
      </c>
      <c r="B205" s="6" t="s">
        <v>13</v>
      </c>
      <c r="C205" s="19" t="s">
        <v>238</v>
      </c>
      <c r="D205" s="4"/>
      <c r="E205" s="4"/>
      <c r="F205" s="4"/>
      <c r="G205" s="14"/>
      <c r="H205" s="15">
        <v>4.99</v>
      </c>
      <c r="I205" s="16">
        <f t="shared" si="15"/>
        <v>0</v>
      </c>
    </row>
    <row r="206" spans="1:9" x14ac:dyDescent="0.2">
      <c r="A206" s="7" t="s">
        <v>233</v>
      </c>
      <c r="B206" s="6" t="s">
        <v>13</v>
      </c>
      <c r="C206" s="19" t="s">
        <v>358</v>
      </c>
      <c r="D206" s="4"/>
      <c r="E206" s="4"/>
      <c r="F206" s="4"/>
      <c r="G206" s="14"/>
      <c r="H206" s="15">
        <v>4.99</v>
      </c>
      <c r="I206" s="16">
        <f t="shared" si="15"/>
        <v>0</v>
      </c>
    </row>
    <row r="207" spans="1:9" x14ac:dyDescent="0.2">
      <c r="A207" s="7" t="s">
        <v>185</v>
      </c>
      <c r="B207" s="6" t="s">
        <v>13</v>
      </c>
      <c r="C207" s="19" t="s">
        <v>204</v>
      </c>
      <c r="D207" s="4"/>
      <c r="E207" s="4"/>
      <c r="F207" s="4"/>
      <c r="G207" s="14"/>
      <c r="H207" s="15">
        <v>6.99</v>
      </c>
      <c r="I207" s="16">
        <f t="shared" si="15"/>
        <v>0</v>
      </c>
    </row>
    <row r="208" spans="1:9" x14ac:dyDescent="0.2">
      <c r="A208" s="7" t="s">
        <v>234</v>
      </c>
      <c r="B208" s="6" t="s">
        <v>13</v>
      </c>
      <c r="C208" s="19" t="s">
        <v>239</v>
      </c>
      <c r="D208" s="4"/>
      <c r="E208" s="4"/>
      <c r="F208" s="4"/>
      <c r="G208" s="14"/>
      <c r="H208" s="15">
        <v>5.49</v>
      </c>
      <c r="I208" s="16">
        <f t="shared" si="15"/>
        <v>0</v>
      </c>
    </row>
    <row r="209" spans="1:9" x14ac:dyDescent="0.2">
      <c r="A209" s="7" t="s">
        <v>235</v>
      </c>
      <c r="B209" s="6" t="s">
        <v>13</v>
      </c>
      <c r="C209" s="19" t="s">
        <v>240</v>
      </c>
      <c r="D209" s="19"/>
      <c r="E209" s="19"/>
      <c r="F209" s="19"/>
      <c r="G209" s="14"/>
      <c r="H209" s="15">
        <v>3.99</v>
      </c>
      <c r="I209" s="16">
        <f t="shared" si="15"/>
        <v>0</v>
      </c>
    </row>
    <row r="210" spans="1:9" x14ac:dyDescent="0.2">
      <c r="A210" s="7" t="s">
        <v>236</v>
      </c>
      <c r="B210" s="6" t="s">
        <v>13</v>
      </c>
      <c r="C210" s="19" t="s">
        <v>241</v>
      </c>
      <c r="D210" s="19"/>
      <c r="E210" s="19"/>
      <c r="F210" s="19"/>
      <c r="G210" s="14"/>
      <c r="H210" s="15">
        <v>3.99</v>
      </c>
      <c r="I210" s="16">
        <f t="shared" si="15"/>
        <v>0</v>
      </c>
    </row>
    <row r="211" spans="1:9" x14ac:dyDescent="0.2">
      <c r="A211" s="80" t="str">
        <f>'[1]ORDER FORM'!A200</f>
        <v>New Christian Resources</v>
      </c>
      <c r="B211" s="81"/>
      <c r="C211" s="81"/>
      <c r="D211" s="81"/>
      <c r="E211" s="81"/>
      <c r="F211" s="81"/>
      <c r="G211" s="81"/>
      <c r="H211" s="81"/>
      <c r="I211" s="81"/>
    </row>
    <row r="212" spans="1:9" x14ac:dyDescent="0.2">
      <c r="A212" s="7" t="s">
        <v>251</v>
      </c>
      <c r="B212" s="2" t="s">
        <v>242</v>
      </c>
      <c r="C212" s="4"/>
      <c r="D212" s="4"/>
      <c r="E212" s="4"/>
      <c r="F212" s="4"/>
      <c r="G212" s="14"/>
      <c r="H212" s="15">
        <v>49.99</v>
      </c>
      <c r="I212" s="16">
        <f t="shared" ref="I212:I221" si="16">G212*H212</f>
        <v>0</v>
      </c>
    </row>
    <row r="213" spans="1:9" x14ac:dyDescent="0.2">
      <c r="A213" s="7" t="s">
        <v>252</v>
      </c>
      <c r="B213" s="2" t="s">
        <v>243</v>
      </c>
      <c r="C213" s="4"/>
      <c r="D213" s="4"/>
      <c r="E213" s="4"/>
      <c r="F213" s="4"/>
      <c r="G213" s="14"/>
      <c r="H213" s="15">
        <v>7.49</v>
      </c>
      <c r="I213" s="16">
        <f t="shared" si="16"/>
        <v>0</v>
      </c>
    </row>
    <row r="214" spans="1:9" x14ac:dyDescent="0.2">
      <c r="A214" s="7" t="s">
        <v>253</v>
      </c>
      <c r="B214" s="2" t="s">
        <v>359</v>
      </c>
      <c r="C214" s="4"/>
      <c r="D214" s="4"/>
      <c r="E214" s="4"/>
      <c r="F214" s="4"/>
      <c r="G214" s="14"/>
      <c r="H214" s="15">
        <v>7.49</v>
      </c>
      <c r="I214" s="16">
        <f t="shared" si="16"/>
        <v>0</v>
      </c>
    </row>
    <row r="215" spans="1:9" x14ac:dyDescent="0.2">
      <c r="A215" s="7" t="s">
        <v>254</v>
      </c>
      <c r="B215" s="2" t="s">
        <v>244</v>
      </c>
      <c r="C215" s="4"/>
      <c r="D215" s="4"/>
      <c r="E215" s="4"/>
      <c r="F215" s="4"/>
      <c r="G215" s="14"/>
      <c r="H215" s="15">
        <v>7.49</v>
      </c>
      <c r="I215" s="16">
        <f t="shared" si="16"/>
        <v>0</v>
      </c>
    </row>
    <row r="216" spans="1:9" x14ac:dyDescent="0.2">
      <c r="A216" s="7" t="s">
        <v>255</v>
      </c>
      <c r="B216" s="2" t="s">
        <v>245</v>
      </c>
      <c r="C216" s="4"/>
      <c r="D216" s="4"/>
      <c r="E216" s="4"/>
      <c r="F216" s="4"/>
      <c r="G216" s="14"/>
      <c r="H216" s="15">
        <v>7.99</v>
      </c>
      <c r="I216" s="16">
        <f t="shared" si="16"/>
        <v>0</v>
      </c>
    </row>
    <row r="217" spans="1:9" x14ac:dyDescent="0.2">
      <c r="A217" s="7" t="s">
        <v>256</v>
      </c>
      <c r="B217" s="2" t="s">
        <v>246</v>
      </c>
      <c r="C217" s="4"/>
      <c r="D217" s="4"/>
      <c r="E217" s="4"/>
      <c r="F217" s="4"/>
      <c r="G217" s="14"/>
      <c r="H217" s="15">
        <v>7.99</v>
      </c>
      <c r="I217" s="16">
        <f t="shared" si="16"/>
        <v>0</v>
      </c>
    </row>
    <row r="218" spans="1:9" x14ac:dyDescent="0.2">
      <c r="A218" s="7" t="s">
        <v>257</v>
      </c>
      <c r="B218" s="5" t="s">
        <v>247</v>
      </c>
      <c r="C218" s="5"/>
      <c r="D218" s="5"/>
      <c r="E218" s="5"/>
      <c r="F218" s="5"/>
      <c r="G218" s="14"/>
      <c r="H218" s="15">
        <v>6.99</v>
      </c>
      <c r="I218" s="16">
        <f t="shared" si="16"/>
        <v>0</v>
      </c>
    </row>
    <row r="219" spans="1:9" x14ac:dyDescent="0.2">
      <c r="A219" s="7" t="s">
        <v>258</v>
      </c>
      <c r="B219" s="2" t="s">
        <v>248</v>
      </c>
      <c r="C219" s="4"/>
      <c r="D219" s="4"/>
      <c r="E219" s="4"/>
      <c r="F219" s="4"/>
      <c r="G219" s="14"/>
      <c r="H219" s="15">
        <v>6.99</v>
      </c>
      <c r="I219" s="16">
        <f t="shared" si="16"/>
        <v>0</v>
      </c>
    </row>
    <row r="220" spans="1:9" x14ac:dyDescent="0.2">
      <c r="A220" s="7" t="s">
        <v>259</v>
      </c>
      <c r="B220" s="2" t="s">
        <v>249</v>
      </c>
      <c r="C220" s="4"/>
      <c r="D220" s="4"/>
      <c r="E220" s="4"/>
      <c r="F220" s="4"/>
      <c r="G220" s="14"/>
      <c r="H220" s="15">
        <v>14.99</v>
      </c>
      <c r="I220" s="16">
        <f t="shared" si="16"/>
        <v>0</v>
      </c>
    </row>
    <row r="221" spans="1:9" x14ac:dyDescent="0.2">
      <c r="A221" s="7" t="s">
        <v>260</v>
      </c>
      <c r="B221" s="2" t="s">
        <v>250</v>
      </c>
      <c r="C221" s="4"/>
      <c r="D221" s="4"/>
      <c r="E221" s="4"/>
      <c r="F221" s="4"/>
      <c r="G221" s="14"/>
      <c r="H221" s="15">
        <v>9.99</v>
      </c>
      <c r="I221" s="16">
        <f t="shared" si="16"/>
        <v>0</v>
      </c>
    </row>
    <row r="222" spans="1:9" x14ac:dyDescent="0.2">
      <c r="A222" s="80" t="s">
        <v>360</v>
      </c>
      <c r="B222" s="81"/>
      <c r="C222" s="81"/>
      <c r="D222" s="81"/>
      <c r="E222" s="81"/>
      <c r="F222" s="81"/>
      <c r="G222" s="81"/>
      <c r="H222" s="81"/>
      <c r="I222" s="81"/>
    </row>
    <row r="223" spans="1:9" x14ac:dyDescent="0.2">
      <c r="A223" s="7" t="s">
        <v>267</v>
      </c>
      <c r="B223" s="2" t="s">
        <v>261</v>
      </c>
      <c r="C223" s="19" t="s">
        <v>361</v>
      </c>
      <c r="D223" s="4"/>
      <c r="E223" s="4"/>
      <c r="F223" s="4"/>
      <c r="G223" s="14"/>
      <c r="H223" s="15">
        <v>15.99</v>
      </c>
      <c r="I223" s="16">
        <f t="shared" ref="I223:I226" si="17">G223*H223</f>
        <v>0</v>
      </c>
    </row>
    <row r="224" spans="1:9" x14ac:dyDescent="0.2">
      <c r="A224" s="7" t="s">
        <v>268</v>
      </c>
      <c r="B224" s="20" t="s">
        <v>261</v>
      </c>
      <c r="C224" s="19" t="s">
        <v>262</v>
      </c>
      <c r="D224" s="4"/>
      <c r="E224" s="4"/>
      <c r="F224" s="4"/>
      <c r="G224" s="14"/>
      <c r="H224" s="15">
        <v>49.99</v>
      </c>
      <c r="I224" s="16">
        <f t="shared" si="17"/>
        <v>0</v>
      </c>
    </row>
    <row r="225" spans="1:17" x14ac:dyDescent="0.2">
      <c r="A225" s="7" t="s">
        <v>269</v>
      </c>
      <c r="B225" s="2" t="s">
        <v>263</v>
      </c>
      <c r="C225" s="19" t="s">
        <v>362</v>
      </c>
      <c r="D225" s="4"/>
      <c r="E225" s="4"/>
      <c r="F225" s="4"/>
      <c r="G225" s="14"/>
      <c r="H225" s="15">
        <v>49.99</v>
      </c>
      <c r="I225" s="16">
        <f t="shared" si="17"/>
        <v>0</v>
      </c>
    </row>
    <row r="226" spans="1:17" x14ac:dyDescent="0.2">
      <c r="A226" s="7" t="s">
        <v>270</v>
      </c>
      <c r="B226" s="20" t="s">
        <v>264</v>
      </c>
      <c r="C226" s="19" t="s">
        <v>265</v>
      </c>
      <c r="D226" s="4"/>
      <c r="E226" s="4"/>
      <c r="F226" s="4"/>
      <c r="G226" s="14"/>
      <c r="H226" s="15">
        <v>49.99</v>
      </c>
      <c r="I226" s="16">
        <f t="shared" si="17"/>
        <v>0</v>
      </c>
    </row>
    <row r="227" spans="1:17" x14ac:dyDescent="0.2">
      <c r="A227" s="80" t="s">
        <v>266</v>
      </c>
      <c r="B227" s="81"/>
      <c r="C227" s="81"/>
      <c r="D227" s="81"/>
      <c r="E227" s="81"/>
      <c r="F227" s="81"/>
      <c r="G227" s="81"/>
      <c r="H227" s="81"/>
      <c r="I227" s="81"/>
    </row>
    <row r="228" spans="1:17" x14ac:dyDescent="0.2">
      <c r="A228" s="7" t="s">
        <v>273</v>
      </c>
      <c r="B228" s="6" t="s">
        <v>271</v>
      </c>
      <c r="C228" s="3"/>
      <c r="D228" s="2"/>
      <c r="E228" s="2"/>
      <c r="F228" s="2"/>
      <c r="G228" s="14"/>
      <c r="H228" s="15">
        <v>44.99</v>
      </c>
      <c r="I228" s="16">
        <f t="shared" ref="I228:I230" si="18">G228*H228</f>
        <v>0</v>
      </c>
    </row>
    <row r="229" spans="1:17" x14ac:dyDescent="0.2">
      <c r="A229" s="7" t="s">
        <v>274</v>
      </c>
      <c r="B229" s="6" t="s">
        <v>272</v>
      </c>
      <c r="C229" s="3"/>
      <c r="D229" s="2"/>
      <c r="E229" s="2"/>
      <c r="F229" s="2"/>
      <c r="G229" s="14"/>
      <c r="H229" s="15">
        <v>39.99</v>
      </c>
      <c r="I229" s="16">
        <f t="shared" si="18"/>
        <v>0</v>
      </c>
    </row>
    <row r="230" spans="1:17" x14ac:dyDescent="0.2">
      <c r="A230" s="21"/>
      <c r="B230" s="6"/>
      <c r="C230" s="1"/>
      <c r="D230" s="5"/>
      <c r="E230" s="5"/>
      <c r="F230" s="5"/>
      <c r="G230" s="18"/>
      <c r="H230" s="15"/>
      <c r="I230" s="16">
        <f t="shared" si="18"/>
        <v>0</v>
      </c>
    </row>
    <row r="231" spans="1:17" ht="13.5" thickBot="1" x14ac:dyDescent="0.25">
      <c r="A231" s="22"/>
      <c r="B231" s="98" t="str">
        <f>'[1]ORDER FORM'!B227</f>
        <v>GRAND TOTAL</v>
      </c>
      <c r="C231" s="81"/>
      <c r="D231" s="81"/>
      <c r="E231" s="81"/>
      <c r="F231" s="81"/>
      <c r="G231" s="23">
        <f>SUM(G19:G230)</f>
        <v>0</v>
      </c>
      <c r="H231" s="24"/>
      <c r="I231" s="25">
        <f>SUM(I19:I230)</f>
        <v>0</v>
      </c>
    </row>
    <row r="232" spans="1:17" ht="31.5" customHeight="1" x14ac:dyDescent="0.2">
      <c r="A232" s="56" t="s">
        <v>370</v>
      </c>
      <c r="B232" s="57"/>
      <c r="C232" s="57"/>
      <c r="D232" s="57"/>
      <c r="E232" s="57"/>
      <c r="F232" s="57"/>
      <c r="G232" s="57"/>
      <c r="H232" s="57"/>
      <c r="I232" s="58"/>
      <c r="J232" s="29"/>
      <c r="K232" s="29"/>
      <c r="L232" s="29"/>
      <c r="M232" s="29"/>
      <c r="N232" s="29"/>
    </row>
    <row r="233" spans="1:17" ht="29.25" customHeight="1" x14ac:dyDescent="0.2">
      <c r="A233" s="50" t="s">
        <v>371</v>
      </c>
      <c r="B233" s="51"/>
      <c r="C233" s="51"/>
      <c r="D233" s="51"/>
      <c r="E233" s="51"/>
      <c r="F233" s="51"/>
      <c r="G233" s="51"/>
      <c r="H233" s="51"/>
      <c r="I233" s="52"/>
      <c r="J233" s="30"/>
      <c r="K233" s="30"/>
      <c r="L233" s="30"/>
      <c r="M233" s="30"/>
      <c r="N233" s="30"/>
      <c r="O233" s="30"/>
      <c r="P233" s="30"/>
      <c r="Q233" s="30"/>
    </row>
    <row r="234" spans="1:17" ht="30.75" customHeight="1" x14ac:dyDescent="0.2">
      <c r="A234" s="50" t="s">
        <v>372</v>
      </c>
      <c r="B234" s="51"/>
      <c r="C234" s="51"/>
      <c r="D234" s="51"/>
      <c r="E234" s="51"/>
      <c r="F234" s="51"/>
      <c r="G234" s="51"/>
      <c r="H234" s="51"/>
      <c r="I234" s="52"/>
      <c r="J234" s="29"/>
      <c r="K234" s="29"/>
      <c r="L234" s="29"/>
      <c r="M234" s="29"/>
      <c r="N234" s="29"/>
    </row>
    <row r="235" spans="1:17" ht="33" customHeight="1" x14ac:dyDescent="0.2">
      <c r="A235" s="50" t="s">
        <v>373</v>
      </c>
      <c r="B235" s="51"/>
      <c r="C235" s="51"/>
      <c r="D235" s="51"/>
      <c r="E235" s="51"/>
      <c r="F235" s="51"/>
      <c r="G235" s="51"/>
      <c r="H235" s="51"/>
      <c r="I235" s="52"/>
      <c r="J235" s="29"/>
      <c r="K235" s="29"/>
      <c r="L235" s="29"/>
      <c r="M235" s="29"/>
      <c r="N235" s="29"/>
    </row>
    <row r="236" spans="1:17" ht="28.5" customHeight="1" thickBot="1" x14ac:dyDescent="0.25">
      <c r="A236" s="53" t="s">
        <v>374</v>
      </c>
      <c r="B236" s="54"/>
      <c r="C236" s="54"/>
      <c r="D236" s="54"/>
      <c r="E236" s="54"/>
      <c r="F236" s="54"/>
      <c r="G236" s="54"/>
      <c r="H236" s="54"/>
      <c r="I236" s="55"/>
      <c r="J236" s="29"/>
      <c r="K236" s="29"/>
      <c r="L236" s="29"/>
      <c r="M236" s="29"/>
      <c r="N236" s="29"/>
    </row>
    <row r="237" spans="1:17" x14ac:dyDescent="0.2">
      <c r="A237" s="31"/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</row>
    <row r="238" spans="1:17" x14ac:dyDescent="0.2">
      <c r="A238" s="31"/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</row>
    <row r="239" spans="1:17" x14ac:dyDescent="0.2">
      <c r="A239" s="31"/>
      <c r="B239" s="29"/>
      <c r="C239" s="32"/>
      <c r="D239" s="32"/>
      <c r="E239" s="32"/>
      <c r="F239" s="32"/>
      <c r="G239" s="32"/>
      <c r="H239" s="32"/>
      <c r="I239" s="32"/>
      <c r="J239" s="32"/>
      <c r="K239" s="32"/>
      <c r="L239" s="29"/>
      <c r="M239" s="29"/>
      <c r="N239" s="29"/>
    </row>
    <row r="240" spans="1:17" x14ac:dyDescent="0.2">
      <c r="A240" s="31"/>
      <c r="B240" s="29"/>
      <c r="C240" s="33"/>
      <c r="D240" s="33"/>
      <c r="E240" s="33"/>
      <c r="F240" s="33"/>
      <c r="G240" s="33"/>
      <c r="H240" s="33"/>
      <c r="I240" s="33"/>
      <c r="J240" s="33"/>
      <c r="K240" s="33"/>
      <c r="L240" s="29"/>
      <c r="M240" s="29"/>
      <c r="N240" s="29"/>
    </row>
    <row r="241" spans="1:14" x14ac:dyDescent="0.2">
      <c r="A241" s="31"/>
      <c r="B241" s="29"/>
      <c r="C241" s="34"/>
      <c r="D241" s="26"/>
      <c r="E241" s="26"/>
      <c r="F241" s="26"/>
      <c r="G241" s="26"/>
      <c r="H241" s="26"/>
      <c r="I241" s="26"/>
      <c r="J241" s="26"/>
      <c r="K241" s="26"/>
      <c r="L241" s="29"/>
      <c r="M241" s="29"/>
      <c r="N241" s="29"/>
    </row>
    <row r="242" spans="1:14" x14ac:dyDescent="0.2">
      <c r="A242" s="31"/>
      <c r="B242" s="29"/>
      <c r="C242" s="34"/>
      <c r="D242" s="26"/>
      <c r="E242" s="26"/>
      <c r="F242" s="26"/>
      <c r="G242" s="26"/>
      <c r="H242" s="26"/>
      <c r="I242" s="26"/>
      <c r="J242" s="26"/>
      <c r="K242" s="26"/>
      <c r="L242" s="29"/>
      <c r="M242" s="29"/>
      <c r="N242" s="29"/>
    </row>
    <row r="243" spans="1:14" x14ac:dyDescent="0.2">
      <c r="A243" s="31"/>
      <c r="B243" s="29"/>
      <c r="C243" s="35"/>
      <c r="D243" s="26"/>
      <c r="E243" s="26"/>
      <c r="F243" s="26"/>
      <c r="G243" s="26"/>
      <c r="H243" s="26"/>
      <c r="I243" s="26"/>
      <c r="J243" s="26"/>
      <c r="K243" s="26"/>
      <c r="L243" s="29"/>
      <c r="M243" s="29"/>
      <c r="N243" s="29"/>
    </row>
    <row r="244" spans="1:14" x14ac:dyDescent="0.2">
      <c r="A244" s="31"/>
      <c r="B244" s="29"/>
      <c r="C244" s="36"/>
      <c r="D244" s="36"/>
      <c r="E244" s="36"/>
      <c r="F244" s="36"/>
      <c r="G244" s="36"/>
      <c r="H244" s="36"/>
      <c r="I244" s="36"/>
      <c r="J244" s="36"/>
      <c r="K244" s="36"/>
      <c r="L244" s="29"/>
      <c r="M244" s="29"/>
      <c r="N244" s="29"/>
    </row>
    <row r="245" spans="1:14" x14ac:dyDescent="0.2">
      <c r="A245" s="31"/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</row>
    <row r="246" spans="1:14" x14ac:dyDescent="0.2">
      <c r="A246" s="31"/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</row>
    <row r="247" spans="1:14" x14ac:dyDescent="0.2">
      <c r="A247" s="31"/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</row>
    <row r="248" spans="1:14" x14ac:dyDescent="0.2">
      <c r="A248" s="31"/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</row>
    <row r="249" spans="1:14" x14ac:dyDescent="0.2">
      <c r="A249" s="31"/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</row>
  </sheetData>
  <mergeCells count="45">
    <mergeCell ref="J6:N7"/>
    <mergeCell ref="B231:F231"/>
    <mergeCell ref="A93:I93"/>
    <mergeCell ref="A98:I98"/>
    <mergeCell ref="A107:I107"/>
    <mergeCell ref="A126:I126"/>
    <mergeCell ref="A155:I155"/>
    <mergeCell ref="A191:I191"/>
    <mergeCell ref="A203:I203"/>
    <mergeCell ref="A211:I211"/>
    <mergeCell ref="A222:I222"/>
    <mergeCell ref="A227:I227"/>
    <mergeCell ref="A74:I74"/>
    <mergeCell ref="A84:I84"/>
    <mergeCell ref="B5:I5"/>
    <mergeCell ref="B6:I6"/>
    <mergeCell ref="B7:I7"/>
    <mergeCell ref="B9:I9"/>
    <mergeCell ref="B10:I10"/>
    <mergeCell ref="C15:D15"/>
    <mergeCell ref="G14:I14"/>
    <mergeCell ref="D14:F14"/>
    <mergeCell ref="B8:I8"/>
    <mergeCell ref="D12:F12"/>
    <mergeCell ref="H1:I3"/>
    <mergeCell ref="A1:B3"/>
    <mergeCell ref="C1:G3"/>
    <mergeCell ref="A90:I90"/>
    <mergeCell ref="C16:D16"/>
    <mergeCell ref="E16:F16"/>
    <mergeCell ref="B17:F17"/>
    <mergeCell ref="A18:I18"/>
    <mergeCell ref="A26:I26"/>
    <mergeCell ref="A33:I33"/>
    <mergeCell ref="A45:I45"/>
    <mergeCell ref="A66:I66"/>
    <mergeCell ref="B4:I4"/>
    <mergeCell ref="A11:I11"/>
    <mergeCell ref="B12:C12"/>
    <mergeCell ref="B13:G13"/>
    <mergeCell ref="A233:I233"/>
    <mergeCell ref="A234:I234"/>
    <mergeCell ref="A235:I235"/>
    <mergeCell ref="A236:I236"/>
    <mergeCell ref="A232:I232"/>
  </mergeCells>
  <phoneticPr fontId="1" type="noConversion"/>
  <pageMargins left="0.25" right="0.25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28575</xdr:colOff>
                    <xdr:row>10</xdr:row>
                    <xdr:rowOff>190500</xdr:rowOff>
                  </from>
                  <to>
                    <xdr:col>1</xdr:col>
                    <xdr:colOff>0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0</xdr:col>
                    <xdr:colOff>38100</xdr:colOff>
                    <xdr:row>11</xdr:row>
                    <xdr:rowOff>219075</xdr:rowOff>
                  </from>
                  <to>
                    <xdr:col>1</xdr:col>
                    <xdr:colOff>28575</xdr:colOff>
                    <xdr:row>13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0</xdr:col>
                    <xdr:colOff>38100</xdr:colOff>
                    <xdr:row>13</xdr:row>
                    <xdr:rowOff>76200</xdr:rowOff>
                  </from>
                  <to>
                    <xdr:col>0</xdr:col>
                    <xdr:colOff>847725</xdr:colOff>
                    <xdr:row>13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Tamara Duran</dc:creator>
  <cp:lastModifiedBy>Denise Panter</cp:lastModifiedBy>
  <cp:lastPrinted>2019-09-23T19:25:35Z</cp:lastPrinted>
  <dcterms:created xsi:type="dcterms:W3CDTF">2019-09-12T19:23:18Z</dcterms:created>
  <dcterms:modified xsi:type="dcterms:W3CDTF">2020-02-12T16:38:18Z</dcterms:modified>
</cp:coreProperties>
</file>